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本次调整" sheetId="1" r:id="rId1"/>
  </sheets>
  <definedNames>
    <definedName name="_xlnm._FilterDatabase" localSheetId="0" hidden="1">本次调整!$A$3:$M$48</definedName>
    <definedName name="_xlnm.Print_Titles" localSheetId="0">本次调整!$2:$3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<sst xmlns="http://schemas.openxmlformats.org/spreadsheetml/2006/main" count="278" uniqueCount="75">
  <si>
    <t>2024年部分衔接资金调整表</t>
  </si>
  <si>
    <t>序号</t>
  </si>
  <si>
    <t>调整前使用计划</t>
  </si>
  <si>
    <t>调整后使用计划</t>
  </si>
  <si>
    <t>单位
名称</t>
  </si>
  <si>
    <t>项目名称</t>
  </si>
  <si>
    <t>资金文号</t>
  </si>
  <si>
    <t>金额
（万元）</t>
  </si>
  <si>
    <t>资金属性</t>
  </si>
  <si>
    <t>项目
名称</t>
  </si>
  <si>
    <t>合计</t>
  </si>
  <si>
    <t>彭阳县林业和草原局</t>
  </si>
  <si>
    <t>彭阳县2024年林果产业提质增效项目</t>
  </si>
  <si>
    <r>
      <rPr>
        <sz val="14"/>
        <color theme="1"/>
        <rFont val="仿宋_GB2312"/>
        <charset val="134"/>
      </rPr>
      <t>彭财〔预〕发〔</t>
    </r>
    <r>
      <rPr>
        <sz val="14"/>
        <color theme="1"/>
        <rFont val="Times New Roman"/>
        <charset val="134"/>
      </rPr>
      <t>2024</t>
    </r>
    <r>
      <rPr>
        <sz val="14"/>
        <color theme="1"/>
        <rFont val="仿宋_GB2312"/>
        <charset val="134"/>
      </rPr>
      <t>〕</t>
    </r>
    <r>
      <rPr>
        <sz val="14"/>
        <color theme="1"/>
        <rFont val="Times New Roman"/>
        <charset val="134"/>
      </rPr>
      <t>10</t>
    </r>
    <r>
      <rPr>
        <sz val="14"/>
        <color theme="1"/>
        <rFont val="仿宋_GB2312"/>
        <charset val="134"/>
      </rPr>
      <t>号</t>
    </r>
  </si>
  <si>
    <t>县级财政资金</t>
  </si>
  <si>
    <t>2024年红梅杏溯源码质量保证卡制作项目</t>
  </si>
  <si>
    <t>彭阳县农业农村局</t>
  </si>
  <si>
    <t>2024年科学化饲草调制项目</t>
  </si>
  <si>
    <t>2023年草畜产业续建项目</t>
  </si>
  <si>
    <r>
      <rPr>
        <sz val="14"/>
        <color theme="1"/>
        <rFont val="仿宋_GB2312"/>
        <charset val="134"/>
      </rPr>
      <t>彭财（预）发</t>
    </r>
    <r>
      <rPr>
        <sz val="14"/>
        <color theme="1"/>
        <rFont val="Times New Roman"/>
        <charset val="134"/>
      </rPr>
      <t xml:space="preserve"> </t>
    </r>
    <r>
      <rPr>
        <sz val="14"/>
        <color theme="1"/>
        <rFont val="仿宋_GB2312"/>
        <charset val="134"/>
      </rPr>
      <t>〔</t>
    </r>
    <r>
      <rPr>
        <sz val="14"/>
        <color theme="1"/>
        <rFont val="Times New Roman"/>
        <charset val="134"/>
      </rPr>
      <t>2024</t>
    </r>
    <r>
      <rPr>
        <sz val="14"/>
        <color theme="1"/>
        <rFont val="仿宋_GB2312"/>
        <charset val="134"/>
      </rPr>
      <t>〕</t>
    </r>
    <r>
      <rPr>
        <sz val="14"/>
        <color theme="1"/>
        <rFont val="Times New Roman"/>
        <charset val="134"/>
      </rPr>
      <t>10</t>
    </r>
    <r>
      <rPr>
        <sz val="14"/>
        <color theme="1"/>
        <rFont val="仿宋_GB2312"/>
        <charset val="134"/>
      </rPr>
      <t>号</t>
    </r>
  </si>
  <si>
    <t>中央衔接资金</t>
  </si>
  <si>
    <t>2024年肉牛良种繁育“见犊补母”项目</t>
  </si>
  <si>
    <r>
      <rPr>
        <sz val="14"/>
        <color theme="1"/>
        <rFont val="宋体"/>
        <charset val="134"/>
      </rPr>
      <t>彭财（预）发</t>
    </r>
    <r>
      <rPr>
        <sz val="14"/>
        <color theme="1"/>
        <rFont val="Times New Roman"/>
        <charset val="134"/>
      </rPr>
      <t xml:space="preserve"> </t>
    </r>
    <r>
      <rPr>
        <sz val="14"/>
        <color theme="1"/>
        <rFont val="宋体"/>
        <charset val="134"/>
      </rPr>
      <t>〔</t>
    </r>
    <r>
      <rPr>
        <sz val="14"/>
        <color theme="1"/>
        <rFont val="Times New Roman"/>
        <charset val="134"/>
      </rPr>
      <t>2024</t>
    </r>
    <r>
      <rPr>
        <sz val="14"/>
        <color theme="1"/>
        <rFont val="宋体"/>
        <charset val="134"/>
      </rPr>
      <t>〕</t>
    </r>
    <r>
      <rPr>
        <sz val="14"/>
        <color theme="1"/>
        <rFont val="Times New Roman"/>
        <charset val="134"/>
      </rPr>
      <t>10</t>
    </r>
    <r>
      <rPr>
        <sz val="14"/>
        <color theme="1"/>
        <rFont val="宋体"/>
        <charset val="134"/>
      </rPr>
      <t>、</t>
    </r>
    <r>
      <rPr>
        <sz val="14"/>
        <color theme="1"/>
        <rFont val="Times New Roman"/>
        <charset val="134"/>
      </rPr>
      <t>51</t>
    </r>
    <r>
      <rPr>
        <sz val="14"/>
        <color theme="1"/>
        <rFont val="宋体"/>
        <charset val="134"/>
      </rPr>
      <t>号</t>
    </r>
  </si>
  <si>
    <t>2024年肉牛养殖示范主体创建项目</t>
  </si>
  <si>
    <r>
      <rPr>
        <sz val="14"/>
        <color theme="1"/>
        <rFont val="仿宋_GB2312"/>
        <charset val="134"/>
      </rPr>
      <t>彭财（预）发〔</t>
    </r>
    <r>
      <rPr>
        <sz val="14"/>
        <color theme="1"/>
        <rFont val="Times New Roman"/>
        <charset val="134"/>
      </rPr>
      <t>2024</t>
    </r>
    <r>
      <rPr>
        <sz val="14"/>
        <color theme="1"/>
        <rFont val="仿宋_GB2312"/>
        <charset val="134"/>
      </rPr>
      <t>〕</t>
    </r>
    <r>
      <rPr>
        <sz val="14"/>
        <color theme="1"/>
        <rFont val="Times New Roman"/>
        <charset val="134"/>
      </rPr>
      <t>10</t>
    </r>
    <r>
      <rPr>
        <sz val="14"/>
        <color theme="1"/>
        <rFont val="仿宋_GB2312"/>
        <charset val="134"/>
      </rPr>
      <t>、</t>
    </r>
    <r>
      <rPr>
        <sz val="14"/>
        <color theme="1"/>
        <rFont val="Times New Roman"/>
        <charset val="134"/>
      </rPr>
      <t>51</t>
    </r>
    <r>
      <rPr>
        <sz val="14"/>
        <color theme="1"/>
        <rFont val="仿宋_GB2312"/>
        <charset val="134"/>
      </rPr>
      <t>号</t>
    </r>
  </si>
  <si>
    <t>自治区财政衔接资金</t>
  </si>
  <si>
    <t>基础设施改造提升项目</t>
  </si>
  <si>
    <t>草庙乡人民政府</t>
  </si>
  <si>
    <t>和谐村0.891MWp屋顶分布式光伏电站技术改造项目</t>
  </si>
  <si>
    <t>2024年朝那鸡（月子鸡）产业培育</t>
  </si>
  <si>
    <r>
      <rPr>
        <sz val="14"/>
        <color theme="1"/>
        <rFont val="仿宋_GB2312"/>
        <charset val="134"/>
      </rPr>
      <t>彭财（预）发〔</t>
    </r>
    <r>
      <rPr>
        <sz val="14"/>
        <color theme="1"/>
        <rFont val="Times New Roman"/>
        <charset val="134"/>
      </rPr>
      <t>2024</t>
    </r>
    <r>
      <rPr>
        <sz val="14"/>
        <color theme="1"/>
        <rFont val="仿宋_GB2312"/>
        <charset val="134"/>
      </rPr>
      <t>〕</t>
    </r>
    <r>
      <rPr>
        <sz val="14"/>
        <color theme="1"/>
        <rFont val="Times New Roman"/>
        <charset val="134"/>
      </rPr>
      <t>10</t>
    </r>
    <r>
      <rPr>
        <sz val="14"/>
        <color theme="1"/>
        <rFont val="仿宋_GB2312"/>
        <charset val="134"/>
      </rPr>
      <t>号</t>
    </r>
  </si>
  <si>
    <r>
      <rPr>
        <sz val="14"/>
        <color theme="1"/>
        <rFont val="仿宋_GB2312"/>
        <charset val="134"/>
      </rPr>
      <t>彭财（预）发〔</t>
    </r>
    <r>
      <rPr>
        <sz val="14"/>
        <color theme="1"/>
        <rFont val="Times New Roman"/>
        <charset val="134"/>
      </rPr>
      <t>2024</t>
    </r>
    <r>
      <rPr>
        <sz val="14"/>
        <color theme="1"/>
        <rFont val="仿宋_GB2312"/>
        <charset val="134"/>
      </rPr>
      <t>〕</t>
    </r>
    <r>
      <rPr>
        <sz val="14"/>
        <color theme="1"/>
        <rFont val="Times New Roman"/>
        <charset val="134"/>
      </rPr>
      <t>51</t>
    </r>
    <r>
      <rPr>
        <sz val="14"/>
        <color theme="1"/>
        <rFont val="仿宋_GB2312"/>
        <charset val="134"/>
      </rPr>
      <t>号</t>
    </r>
  </si>
  <si>
    <t>彭阳县供销社</t>
  </si>
  <si>
    <t>2024年农产品展销推介项目</t>
  </si>
  <si>
    <t>2024年露地菜开发项目</t>
  </si>
  <si>
    <r>
      <rPr>
        <sz val="14"/>
        <rFont val="仿宋_GB2312"/>
        <charset val="134"/>
      </rPr>
      <t>彭财（预）发〔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〕</t>
    </r>
    <r>
      <rPr>
        <sz val="14"/>
        <rFont val="Times New Roman"/>
        <charset val="134"/>
      </rPr>
      <t>10</t>
    </r>
    <r>
      <rPr>
        <sz val="14"/>
        <rFont val="仿宋_GB2312"/>
        <charset val="134"/>
      </rPr>
      <t>、</t>
    </r>
    <r>
      <rPr>
        <sz val="14"/>
        <rFont val="Times New Roman"/>
        <charset val="134"/>
      </rPr>
      <t>130</t>
    </r>
    <r>
      <rPr>
        <sz val="14"/>
        <rFont val="仿宋_GB2312"/>
        <charset val="134"/>
      </rPr>
      <t>号</t>
    </r>
  </si>
  <si>
    <t>2024年塑料钢架棚建设项目</t>
  </si>
  <si>
    <r>
      <rPr>
        <sz val="14"/>
        <rFont val="仿宋_GB2312"/>
        <charset val="134"/>
      </rPr>
      <t>彭财（预）发〔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〕</t>
    </r>
    <r>
      <rPr>
        <sz val="14"/>
        <rFont val="Times New Roman"/>
        <charset val="134"/>
      </rPr>
      <t>10</t>
    </r>
    <r>
      <rPr>
        <sz val="14"/>
        <rFont val="仿宋_GB2312"/>
        <charset val="134"/>
      </rPr>
      <t>号</t>
    </r>
  </si>
  <si>
    <t>农产品现代农业监管体系建设</t>
  </si>
  <si>
    <r>
      <rPr>
        <sz val="14"/>
        <rFont val="仿宋_GB2312"/>
        <charset val="134"/>
      </rPr>
      <t>彭财（农）发〔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〕</t>
    </r>
    <r>
      <rPr>
        <sz val="14"/>
        <rFont val="Times New Roman"/>
        <charset val="134"/>
      </rPr>
      <t>51</t>
    </r>
    <r>
      <rPr>
        <sz val="14"/>
        <rFont val="仿宋_GB2312"/>
        <charset val="134"/>
      </rPr>
      <t>号</t>
    </r>
  </si>
  <si>
    <t>2024年农村户用厕所</t>
  </si>
  <si>
    <t>农业技术培训提升</t>
  </si>
  <si>
    <t>小额贷款贴息项目</t>
  </si>
  <si>
    <t>雨露计划项目</t>
  </si>
  <si>
    <r>
      <rPr>
        <sz val="14"/>
        <color theme="1"/>
        <rFont val="仿宋_GB2312"/>
        <charset val="134"/>
      </rPr>
      <t>彭财（预）发</t>
    </r>
    <r>
      <rPr>
        <sz val="14"/>
        <color theme="1"/>
        <rFont val="Times New Roman"/>
        <charset val="134"/>
      </rPr>
      <t xml:space="preserve"> </t>
    </r>
    <r>
      <rPr>
        <sz val="14"/>
        <color theme="1"/>
        <rFont val="仿宋_GB2312"/>
        <charset val="134"/>
      </rPr>
      <t>〔</t>
    </r>
    <r>
      <rPr>
        <sz val="14"/>
        <color theme="1"/>
        <rFont val="Times New Roman"/>
        <charset val="134"/>
      </rPr>
      <t>2024</t>
    </r>
    <r>
      <rPr>
        <sz val="14"/>
        <color theme="1"/>
        <rFont val="仿宋_GB2312"/>
        <charset val="134"/>
      </rPr>
      <t>〕</t>
    </r>
    <r>
      <rPr>
        <sz val="14"/>
        <color theme="1"/>
        <rFont val="Times New Roman"/>
        <charset val="134"/>
      </rPr>
      <t>51</t>
    </r>
    <r>
      <rPr>
        <sz val="14"/>
        <color theme="1"/>
        <rFont val="仿宋_GB2312"/>
        <charset val="134"/>
      </rPr>
      <t>号</t>
    </r>
  </si>
  <si>
    <r>
      <rPr>
        <sz val="14"/>
        <color theme="1"/>
        <rFont val="宋体"/>
        <charset val="134"/>
      </rPr>
      <t>2024</t>
    </r>
    <r>
      <rPr>
        <sz val="14"/>
        <rFont val="宋体"/>
        <charset val="134"/>
      </rPr>
      <t>年科学化饲草调制项目</t>
    </r>
  </si>
  <si>
    <t>彭阳县2024年红色堡垒产业融合发展乡村振兴项目</t>
  </si>
  <si>
    <t>2024年有机肥使用示范村建设</t>
  </si>
  <si>
    <r>
      <rPr>
        <sz val="14"/>
        <color theme="1"/>
        <rFont val="仿宋_GB2312"/>
        <charset val="134"/>
      </rPr>
      <t>彭财（农）发〔</t>
    </r>
    <r>
      <rPr>
        <sz val="14"/>
        <color theme="1"/>
        <rFont val="Times New Roman"/>
        <charset val="134"/>
      </rPr>
      <t>2024</t>
    </r>
    <r>
      <rPr>
        <sz val="14"/>
        <color theme="1"/>
        <rFont val="仿宋_GB2312"/>
        <charset val="134"/>
      </rPr>
      <t>〕</t>
    </r>
    <r>
      <rPr>
        <sz val="14"/>
        <color theme="1"/>
        <rFont val="Times New Roman"/>
        <charset val="134"/>
      </rPr>
      <t>99</t>
    </r>
    <r>
      <rPr>
        <sz val="14"/>
        <color theme="1"/>
        <rFont val="仿宋_GB2312"/>
        <charset val="134"/>
      </rPr>
      <t>号</t>
    </r>
  </si>
  <si>
    <t xml:space="preserve"> 彭阳县农业农村局</t>
  </si>
  <si>
    <t>2024年农产品销售推介</t>
  </si>
  <si>
    <t>彭阳县文化旅游局</t>
  </si>
  <si>
    <t>2024年农产品（非遗文创）展销推介项目</t>
  </si>
  <si>
    <t>彭阳县工信和商务局</t>
  </si>
  <si>
    <t>新洼村朝那鸡育雏养殖厂设备采购项目</t>
  </si>
  <si>
    <r>
      <rPr>
        <sz val="14"/>
        <color theme="1"/>
        <rFont val="仿宋_GB2312"/>
        <charset val="134"/>
      </rPr>
      <t>彭财（农）发〔</t>
    </r>
    <r>
      <rPr>
        <sz val="14"/>
        <color theme="1"/>
        <rFont val="Times New Roman"/>
        <charset val="134"/>
      </rPr>
      <t>2024</t>
    </r>
    <r>
      <rPr>
        <sz val="14"/>
        <color theme="1"/>
        <rFont val="仿宋_GB2312"/>
        <charset val="134"/>
      </rPr>
      <t>〕</t>
    </r>
    <r>
      <rPr>
        <sz val="14"/>
        <color theme="1"/>
        <rFont val="Times New Roman"/>
        <charset val="134"/>
      </rPr>
      <t>130</t>
    </r>
    <r>
      <rPr>
        <sz val="14"/>
        <color theme="1"/>
        <rFont val="仿宋_GB2312"/>
        <charset val="134"/>
      </rPr>
      <t>号</t>
    </r>
  </si>
  <si>
    <t>赵洼村朝那鸡育雏养殖厂设备采购项目</t>
  </si>
  <si>
    <t>彭阳县住房和城乡建设局</t>
  </si>
  <si>
    <t>2024年彭阳县县城移民安置点基础设施维修项目</t>
  </si>
  <si>
    <t>2024年白阳镇双磨、交岔关口等村村组道路及居民点排水工程</t>
  </si>
  <si>
    <t>红河镇常沟村美丽村庄</t>
  </si>
  <si>
    <t>城阳乡城阳村美丽村庄</t>
  </si>
  <si>
    <t>农村生活污水、雨水改造提升项目</t>
  </si>
  <si>
    <t>彭阳县周沟村等道路及排水工程建设项目</t>
  </si>
  <si>
    <t>草庙乡和沟村美丽村庄</t>
  </si>
  <si>
    <t>彭阳县人力资源和社会保障局</t>
  </si>
  <si>
    <t>外出就业交通补贴项目</t>
  </si>
  <si>
    <r>
      <rPr>
        <sz val="14"/>
        <rFont val="仿宋_GB2312"/>
        <charset val="134"/>
      </rPr>
      <t>彭财（预）发</t>
    </r>
    <r>
      <rPr>
        <sz val="14"/>
        <rFont val="Times New Roman"/>
        <charset val="134"/>
      </rPr>
      <t xml:space="preserve"> </t>
    </r>
    <r>
      <rPr>
        <sz val="14"/>
        <rFont val="仿宋_GB2312"/>
        <charset val="134"/>
      </rPr>
      <t>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〕</t>
    </r>
    <r>
      <rPr>
        <sz val="14"/>
        <rFont val="Times New Roman"/>
        <charset val="134"/>
      </rPr>
      <t>10</t>
    </r>
    <r>
      <rPr>
        <sz val="14"/>
        <rFont val="仿宋_GB2312"/>
        <charset val="134"/>
      </rPr>
      <t>号</t>
    </r>
  </si>
  <si>
    <t>古城镇人民政府</t>
  </si>
  <si>
    <t>彭阳县古城镇红梅杏产业基础设施提升及林下养殖2024年以工代赈项目</t>
  </si>
  <si>
    <t>农村低收入家庭公益性岗位</t>
  </si>
  <si>
    <r>
      <rPr>
        <sz val="14"/>
        <rFont val="仿宋_GB2312"/>
        <charset val="134"/>
      </rPr>
      <t>彭财（预）发</t>
    </r>
    <r>
      <rPr>
        <sz val="14"/>
        <rFont val="Times New Roman"/>
        <charset val="134"/>
      </rPr>
      <t xml:space="preserve">  </t>
    </r>
    <r>
      <rPr>
        <sz val="14"/>
        <rFont val="仿宋_GB2312"/>
        <charset val="134"/>
      </rPr>
      <t>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〕99号</t>
    </r>
  </si>
  <si>
    <r>
      <rPr>
        <sz val="14"/>
        <rFont val="仿宋_GB2312"/>
        <charset val="134"/>
      </rPr>
      <t>彭财（预）发</t>
    </r>
    <r>
      <rPr>
        <sz val="14"/>
        <rFont val="Times New Roman"/>
        <charset val="134"/>
      </rPr>
      <t xml:space="preserve">  </t>
    </r>
    <r>
      <rPr>
        <sz val="14"/>
        <rFont val="仿宋_GB2312"/>
        <charset val="134"/>
      </rPr>
      <t>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〕</t>
    </r>
    <r>
      <rPr>
        <sz val="14"/>
        <rFont val="Times New Roman"/>
        <charset val="134"/>
      </rPr>
      <t>10</t>
    </r>
    <r>
      <rPr>
        <sz val="14"/>
        <rFont val="仿宋_GB2312"/>
        <charset val="134"/>
      </rPr>
      <t>、</t>
    </r>
    <r>
      <rPr>
        <sz val="14"/>
        <rFont val="Times New Roman"/>
        <charset val="134"/>
      </rPr>
      <t>130</t>
    </r>
    <r>
      <rPr>
        <sz val="14"/>
        <rFont val="仿宋_GB2312"/>
        <charset val="134"/>
      </rPr>
      <t>号</t>
    </r>
  </si>
  <si>
    <t>人居环境整治项目</t>
  </si>
  <si>
    <t>高效节水灌溉项目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</si>
</sst>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0.000000000_ "/>
    <numFmt numFmtId="178" formatCode="0.00_ "/>
    <numFmt numFmtId="179" formatCode="0.0000_ "/>
    <numFmt numFmtId="180" formatCode="0.0000000_ "/>
    <numFmt numFmtId="181" formatCode="0.000_ "/>
    <numFmt numFmtId="182" formatCode="0.00000_ "/>
    <numFmt numFmtId="183" formatCode="0.00000000_ "/>
  </numFmts>
  <fonts count="3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8"/>
      <color theme="1"/>
      <name val="方正小标宋简体"/>
      <charset val="134"/>
    </font>
    <font>
      <sz val="14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theme="1"/>
      <name val="Times New Roman"/>
      <charset val="134"/>
    </font>
    <font>
      <b/>
      <sz val="12"/>
      <color theme="1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sz val="14"/>
      <name val="Times New Roman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78" fontId="8" fillId="0" borderId="2" xfId="0" applyNumberFormat="1" applyFont="1" applyFill="1" applyBorder="1" applyAlignment="1">
      <alignment horizontal="center" vertical="center"/>
    </xf>
    <xf numFmtId="178" fontId="8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79" fontId="6" fillId="0" borderId="2" xfId="0" applyNumberFormat="1" applyFont="1" applyFill="1" applyBorder="1" applyAlignment="1">
      <alignment horizontal="center" vertical="center" wrapText="1"/>
    </xf>
    <xf numFmtId="180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8" fontId="6" fillId="0" borderId="2" xfId="0" applyNumberFormat="1" applyFont="1" applyFill="1" applyBorder="1" applyAlignment="1">
      <alignment horizontal="center" vertical="center" wrapText="1"/>
    </xf>
    <xf numFmtId="180" fontId="6" fillId="0" borderId="2" xfId="0" applyNumberFormat="1" applyFont="1" applyFill="1" applyBorder="1" applyAlignment="1">
      <alignment horizontal="center" vertical="center"/>
    </xf>
    <xf numFmtId="181" fontId="6" fillId="0" borderId="2" xfId="0" applyNumberFormat="1" applyFont="1" applyFill="1" applyBorder="1" applyAlignment="1">
      <alignment horizontal="center" vertical="center"/>
    </xf>
    <xf numFmtId="182" fontId="6" fillId="0" borderId="2" xfId="0" applyNumberFormat="1" applyFont="1" applyFill="1" applyBorder="1" applyAlignment="1">
      <alignment horizontal="center" vertical="center"/>
    </xf>
    <xf numFmtId="178" fontId="6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82" fontId="6" fillId="0" borderId="2" xfId="0" applyNumberFormat="1" applyFont="1" applyFill="1" applyBorder="1" applyAlignment="1">
      <alignment horizontal="center" vertical="center" wrapText="1"/>
    </xf>
    <xf numFmtId="182" fontId="10" fillId="0" borderId="2" xfId="0" applyNumberFormat="1" applyFont="1" applyFill="1" applyBorder="1" applyAlignment="1">
      <alignment horizontal="center" vertical="center"/>
    </xf>
    <xf numFmtId="179" fontId="6" fillId="0" borderId="2" xfId="0" applyNumberFormat="1" applyFont="1" applyFill="1" applyBorder="1" applyAlignment="1">
      <alignment horizontal="center" vertical="center"/>
    </xf>
    <xf numFmtId="182" fontId="10" fillId="0" borderId="2" xfId="0" applyNumberFormat="1" applyFont="1" applyFill="1" applyBorder="1" applyAlignment="1">
      <alignment horizontal="center" vertical="center" wrapText="1"/>
    </xf>
    <xf numFmtId="183" fontId="6" fillId="0" borderId="2" xfId="0" applyNumberFormat="1" applyFont="1" applyFill="1" applyBorder="1" applyAlignment="1">
      <alignment horizontal="center" vertical="center"/>
    </xf>
    <xf numFmtId="183" fontId="6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8"/>
  <sheetViews>
    <sheetView tabSelected="1" zoomScale="69" zoomScaleNormal="69" topLeftCell="B42" workbookViewId="0">
      <selection activeCell="I10" sqref="I10"/>
    </sheetView>
  </sheetViews>
  <sheetFormatPr defaultColWidth="9" defaultRowHeight="13.5"/>
  <cols>
    <col min="2" max="2" width="31.525" style="3" customWidth="1"/>
    <col min="3" max="3" width="43.6583333333333" style="4" customWidth="1"/>
    <col min="4" max="4" width="37.8833333333333" style="5" customWidth="1"/>
    <col min="5" max="5" width="31.1583333333333" style="5" customWidth="1"/>
    <col min="6" max="6" width="25.5" style="6" customWidth="1"/>
    <col min="7" max="7" width="34.3833333333333" style="6" customWidth="1"/>
    <col min="8" max="8" width="26.6333333333333" style="4" customWidth="1"/>
    <col min="9" max="9" width="24.275" customWidth="1"/>
    <col min="10" max="10" width="13.1333333333333"/>
    <col min="11" max="11" width="12.625"/>
    <col min="13" max="13" width="9.38333333333333"/>
  </cols>
  <sheetData>
    <row r="1" ht="36" spans="1:9">
      <c r="A1" s="7" t="s">
        <v>0</v>
      </c>
      <c r="B1" s="8"/>
      <c r="C1" s="7"/>
      <c r="D1" s="7"/>
      <c r="E1" s="7"/>
      <c r="F1" s="7"/>
      <c r="G1" s="7"/>
      <c r="H1" s="7"/>
      <c r="I1" s="7"/>
    </row>
    <row r="2" ht="18.75" spans="1:9">
      <c r="A2" s="9" t="s">
        <v>1</v>
      </c>
      <c r="B2" s="10" t="s">
        <v>2</v>
      </c>
      <c r="C2" s="10"/>
      <c r="D2" s="10"/>
      <c r="E2" s="10"/>
      <c r="F2" s="10" t="s">
        <v>3</v>
      </c>
      <c r="G2" s="10"/>
      <c r="H2" s="10"/>
      <c r="I2" s="10"/>
    </row>
    <row r="3" ht="37.5" spans="1:9">
      <c r="A3" s="11" t="s">
        <v>1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4</v>
      </c>
      <c r="H3" s="10" t="s">
        <v>9</v>
      </c>
      <c r="I3" s="10" t="s">
        <v>7</v>
      </c>
    </row>
    <row r="4" ht="40" customHeight="1" spans="1:9">
      <c r="A4" s="12"/>
      <c r="B4" s="13" t="s">
        <v>10</v>
      </c>
      <c r="C4" s="13"/>
      <c r="D4" s="13"/>
      <c r="E4" s="14">
        <f>SUM(E5:E48)</f>
        <v>935.706221</v>
      </c>
      <c r="F4" s="15"/>
      <c r="G4" s="15"/>
      <c r="H4" s="15"/>
      <c r="I4" s="14">
        <f>SUM(I5:I48)</f>
        <v>935.706221</v>
      </c>
    </row>
    <row r="5" ht="45" customHeight="1" spans="1:9">
      <c r="A5" s="16">
        <v>17</v>
      </c>
      <c r="B5" s="17" t="s">
        <v>11</v>
      </c>
      <c r="C5" s="17" t="s">
        <v>12</v>
      </c>
      <c r="D5" s="18" t="s">
        <v>13</v>
      </c>
      <c r="E5" s="19">
        <v>12.696</v>
      </c>
      <c r="F5" s="17" t="s">
        <v>14</v>
      </c>
      <c r="G5" s="17" t="s">
        <v>11</v>
      </c>
      <c r="H5" s="17" t="s">
        <v>15</v>
      </c>
      <c r="I5" s="38">
        <v>12.696</v>
      </c>
    </row>
    <row r="6" ht="45" customHeight="1" spans="1:9">
      <c r="A6" s="16">
        <v>18</v>
      </c>
      <c r="B6" s="17" t="s">
        <v>11</v>
      </c>
      <c r="C6" s="17" t="s">
        <v>12</v>
      </c>
      <c r="D6" s="18" t="s">
        <v>13</v>
      </c>
      <c r="E6" s="19">
        <v>4.686049</v>
      </c>
      <c r="F6" s="17" t="s">
        <v>14</v>
      </c>
      <c r="G6" s="17" t="s">
        <v>16</v>
      </c>
      <c r="H6" s="17" t="s">
        <v>17</v>
      </c>
      <c r="I6" s="39">
        <v>4.686049</v>
      </c>
    </row>
    <row r="7" s="1" customFormat="1" ht="45" customHeight="1" spans="1:11">
      <c r="A7" s="16">
        <v>19</v>
      </c>
      <c r="B7" s="17" t="s">
        <v>16</v>
      </c>
      <c r="C7" s="17" t="s">
        <v>18</v>
      </c>
      <c r="D7" s="18" t="s">
        <v>19</v>
      </c>
      <c r="E7" s="19">
        <v>4.6247199999998</v>
      </c>
      <c r="F7" s="20" t="s">
        <v>20</v>
      </c>
      <c r="G7" s="17" t="s">
        <v>16</v>
      </c>
      <c r="H7" s="17" t="s">
        <v>17</v>
      </c>
      <c r="I7" s="40">
        <v>4.6247199999998</v>
      </c>
      <c r="K7"/>
    </row>
    <row r="8" s="1" customFormat="1" ht="45" customHeight="1" spans="1:11">
      <c r="A8" s="21">
        <v>20</v>
      </c>
      <c r="B8" s="17" t="s">
        <v>16</v>
      </c>
      <c r="C8" s="17" t="s">
        <v>21</v>
      </c>
      <c r="D8" s="17" t="s">
        <v>22</v>
      </c>
      <c r="E8" s="19">
        <v>233.9</v>
      </c>
      <c r="F8" s="20" t="s">
        <v>20</v>
      </c>
      <c r="G8" s="17" t="s">
        <v>16</v>
      </c>
      <c r="H8" s="17" t="s">
        <v>17</v>
      </c>
      <c r="I8" s="41">
        <v>233.9</v>
      </c>
      <c r="K8"/>
    </row>
    <row r="9" s="1" customFormat="1" ht="45" customHeight="1" spans="1:11">
      <c r="A9" s="22">
        <v>21</v>
      </c>
      <c r="B9" s="17" t="s">
        <v>16</v>
      </c>
      <c r="C9" s="17" t="s">
        <v>23</v>
      </c>
      <c r="D9" s="18" t="s">
        <v>24</v>
      </c>
      <c r="E9" s="19">
        <v>35.032861</v>
      </c>
      <c r="F9" s="20" t="s">
        <v>25</v>
      </c>
      <c r="G9" s="17" t="s">
        <v>16</v>
      </c>
      <c r="H9" s="17" t="s">
        <v>26</v>
      </c>
      <c r="I9" s="42">
        <f>35.032861</f>
        <v>35.032861</v>
      </c>
      <c r="K9"/>
    </row>
    <row r="10" s="1" customFormat="1" ht="61" customHeight="1" spans="1:11">
      <c r="A10" s="23">
        <v>21</v>
      </c>
      <c r="B10" s="17" t="s">
        <v>16</v>
      </c>
      <c r="C10" s="17" t="s">
        <v>23</v>
      </c>
      <c r="D10" s="18" t="s">
        <v>24</v>
      </c>
      <c r="E10" s="19">
        <v>70.5</v>
      </c>
      <c r="F10" s="20" t="s">
        <v>25</v>
      </c>
      <c r="G10" s="17" t="s">
        <v>27</v>
      </c>
      <c r="H10" s="17" t="s">
        <v>28</v>
      </c>
      <c r="I10" s="43">
        <v>70.5</v>
      </c>
      <c r="K10"/>
    </row>
    <row r="11" s="1" customFormat="1" ht="45" customHeight="1" spans="1:11">
      <c r="A11" s="24">
        <v>21</v>
      </c>
      <c r="B11" s="17" t="s">
        <v>16</v>
      </c>
      <c r="C11" s="17" t="s">
        <v>23</v>
      </c>
      <c r="D11" s="18" t="s">
        <v>24</v>
      </c>
      <c r="E11" s="19">
        <v>34.76628</v>
      </c>
      <c r="F11" s="20" t="s">
        <v>25</v>
      </c>
      <c r="G11" s="17" t="s">
        <v>16</v>
      </c>
      <c r="H11" s="17" t="s">
        <v>17</v>
      </c>
      <c r="I11" s="40">
        <f>34.766279+0.000001</f>
        <v>34.76628</v>
      </c>
      <c r="K11"/>
    </row>
    <row r="12" s="1" customFormat="1" ht="45" customHeight="1" spans="1:11">
      <c r="A12" s="25">
        <v>22</v>
      </c>
      <c r="B12" s="17" t="s">
        <v>16</v>
      </c>
      <c r="C12" s="17" t="s">
        <v>29</v>
      </c>
      <c r="D12" s="18" t="s">
        <v>30</v>
      </c>
      <c r="E12" s="19">
        <v>6.6671</v>
      </c>
      <c r="F12" s="20" t="s">
        <v>20</v>
      </c>
      <c r="G12" s="17" t="s">
        <v>16</v>
      </c>
      <c r="H12" s="17" t="s">
        <v>17</v>
      </c>
      <c r="I12" s="44">
        <v>6.6671</v>
      </c>
      <c r="K12"/>
    </row>
    <row r="13" s="1" customFormat="1" ht="45" customHeight="1" spans="1:11">
      <c r="A13" s="26"/>
      <c r="B13" s="17" t="s">
        <v>16</v>
      </c>
      <c r="C13" s="17" t="s">
        <v>29</v>
      </c>
      <c r="D13" s="18" t="s">
        <v>31</v>
      </c>
      <c r="E13" s="19">
        <v>14</v>
      </c>
      <c r="F13" s="20" t="s">
        <v>14</v>
      </c>
      <c r="G13" s="17" t="s">
        <v>32</v>
      </c>
      <c r="H13" s="17" t="s">
        <v>33</v>
      </c>
      <c r="I13" s="45">
        <v>14</v>
      </c>
      <c r="K13"/>
    </row>
    <row r="14" s="1" customFormat="1" ht="45" customHeight="1" spans="1:11">
      <c r="A14" s="27">
        <v>22</v>
      </c>
      <c r="B14" s="17" t="s">
        <v>16</v>
      </c>
      <c r="C14" s="17" t="s">
        <v>29</v>
      </c>
      <c r="D14" s="18" t="s">
        <v>31</v>
      </c>
      <c r="E14" s="19">
        <v>1.077237</v>
      </c>
      <c r="F14" s="20" t="s">
        <v>14</v>
      </c>
      <c r="G14" s="17" t="s">
        <v>16</v>
      </c>
      <c r="H14" s="17" t="s">
        <v>17</v>
      </c>
      <c r="I14" s="42">
        <v>1.077237</v>
      </c>
      <c r="K14"/>
    </row>
    <row r="15" s="1" customFormat="1" ht="45" customHeight="1" spans="1:11">
      <c r="A15" s="16">
        <v>23</v>
      </c>
      <c r="B15" s="17" t="s">
        <v>16</v>
      </c>
      <c r="C15" s="28" t="s">
        <v>34</v>
      </c>
      <c r="D15" s="29" t="s">
        <v>35</v>
      </c>
      <c r="E15" s="19">
        <v>6.168745</v>
      </c>
      <c r="F15" s="20" t="s">
        <v>20</v>
      </c>
      <c r="G15" s="17" t="s">
        <v>16</v>
      </c>
      <c r="H15" s="17" t="s">
        <v>17</v>
      </c>
      <c r="I15" s="42">
        <v>6.168745</v>
      </c>
      <c r="K15"/>
    </row>
    <row r="16" s="1" customFormat="1" ht="45" customHeight="1" spans="1:11">
      <c r="A16" s="16">
        <v>24</v>
      </c>
      <c r="B16" s="17" t="s">
        <v>16</v>
      </c>
      <c r="C16" s="28" t="s">
        <v>36</v>
      </c>
      <c r="D16" s="29" t="s">
        <v>37</v>
      </c>
      <c r="E16" s="19">
        <v>0.1164</v>
      </c>
      <c r="F16" s="20" t="s">
        <v>20</v>
      </c>
      <c r="G16" s="17" t="s">
        <v>16</v>
      </c>
      <c r="H16" s="17" t="s">
        <v>17</v>
      </c>
      <c r="I16" s="44">
        <v>0.1164</v>
      </c>
      <c r="K16"/>
    </row>
    <row r="17" s="1" customFormat="1" ht="45" customHeight="1" spans="1:11">
      <c r="A17" s="25">
        <v>25</v>
      </c>
      <c r="B17" s="17" t="s">
        <v>16</v>
      </c>
      <c r="C17" s="20" t="s">
        <v>38</v>
      </c>
      <c r="D17" s="29" t="s">
        <v>39</v>
      </c>
      <c r="E17" s="19">
        <v>16.79788</v>
      </c>
      <c r="F17" s="20" t="s">
        <v>14</v>
      </c>
      <c r="G17" s="17" t="s">
        <v>16</v>
      </c>
      <c r="H17" s="17" t="s">
        <v>23</v>
      </c>
      <c r="I17" s="46">
        <v>16.79788</v>
      </c>
      <c r="K17"/>
    </row>
    <row r="18" s="1" customFormat="1" ht="45" customHeight="1" spans="1:11">
      <c r="A18" s="27">
        <v>25</v>
      </c>
      <c r="B18" s="17" t="s">
        <v>16</v>
      </c>
      <c r="C18" s="20" t="s">
        <v>38</v>
      </c>
      <c r="D18" s="29" t="s">
        <v>39</v>
      </c>
      <c r="E18" s="19">
        <v>5.35212</v>
      </c>
      <c r="F18" s="20" t="s">
        <v>14</v>
      </c>
      <c r="G18" s="17" t="s">
        <v>32</v>
      </c>
      <c r="H18" s="17" t="s">
        <v>33</v>
      </c>
      <c r="I18" s="46">
        <v>5.35212</v>
      </c>
      <c r="K18"/>
    </row>
    <row r="19" s="1" customFormat="1" ht="45" customHeight="1" spans="1:11">
      <c r="A19" s="25">
        <v>26</v>
      </c>
      <c r="B19" s="17" t="s">
        <v>16</v>
      </c>
      <c r="C19" s="20" t="s">
        <v>40</v>
      </c>
      <c r="D19" s="29" t="s">
        <v>39</v>
      </c>
      <c r="E19" s="19">
        <v>25.9657</v>
      </c>
      <c r="F19" s="20" t="s">
        <v>14</v>
      </c>
      <c r="G19" s="17" t="s">
        <v>16</v>
      </c>
      <c r="H19" s="20" t="s">
        <v>41</v>
      </c>
      <c r="I19" s="44">
        <v>25.9657</v>
      </c>
      <c r="K19"/>
    </row>
    <row r="20" s="1" customFormat="1" ht="45" customHeight="1" spans="1:13">
      <c r="A20" s="26"/>
      <c r="B20" s="17" t="s">
        <v>16</v>
      </c>
      <c r="C20" s="20" t="s">
        <v>40</v>
      </c>
      <c r="D20" s="29" t="s">
        <v>39</v>
      </c>
      <c r="E20" s="19">
        <v>1.1343</v>
      </c>
      <c r="F20" s="20" t="s">
        <v>14</v>
      </c>
      <c r="G20" s="17" t="s">
        <v>16</v>
      </c>
      <c r="H20" s="17" t="s">
        <v>17</v>
      </c>
      <c r="I20" s="44">
        <v>1.1343</v>
      </c>
      <c r="K20"/>
      <c r="M20"/>
    </row>
    <row r="21" s="1" customFormat="1" ht="45" customHeight="1" spans="1:11">
      <c r="A21" s="27">
        <v>26</v>
      </c>
      <c r="B21" s="17" t="s">
        <v>16</v>
      </c>
      <c r="C21" s="20" t="s">
        <v>40</v>
      </c>
      <c r="D21" s="29" t="s">
        <v>39</v>
      </c>
      <c r="E21" s="19">
        <v>9.7</v>
      </c>
      <c r="F21" s="20" t="s">
        <v>14</v>
      </c>
      <c r="G21" s="17" t="s">
        <v>16</v>
      </c>
      <c r="H21" s="17" t="s">
        <v>17</v>
      </c>
      <c r="I21" s="47">
        <v>9.7</v>
      </c>
      <c r="K21"/>
    </row>
    <row r="22" s="1" customFormat="1" ht="45" customHeight="1" spans="1:11">
      <c r="A22" s="25">
        <v>27</v>
      </c>
      <c r="B22" s="17" t="s">
        <v>16</v>
      </c>
      <c r="C22" s="17" t="s">
        <v>42</v>
      </c>
      <c r="D22" s="29" t="s">
        <v>39</v>
      </c>
      <c r="E22" s="19">
        <v>38.7914</v>
      </c>
      <c r="F22" s="20" t="s">
        <v>14</v>
      </c>
      <c r="G22" s="17" t="s">
        <v>16</v>
      </c>
      <c r="H22" s="17" t="s">
        <v>26</v>
      </c>
      <c r="I22" s="48">
        <v>38.7914</v>
      </c>
      <c r="K22"/>
    </row>
    <row r="23" s="1" customFormat="1" ht="45" customHeight="1" spans="1:11">
      <c r="A23" s="27">
        <v>27</v>
      </c>
      <c r="B23" s="17" t="s">
        <v>16</v>
      </c>
      <c r="C23" s="17" t="s">
        <v>42</v>
      </c>
      <c r="D23" s="29" t="s">
        <v>39</v>
      </c>
      <c r="E23" s="19">
        <v>3.897776</v>
      </c>
      <c r="F23" s="20" t="s">
        <v>14</v>
      </c>
      <c r="G23" s="17" t="s">
        <v>16</v>
      </c>
      <c r="H23" s="17" t="s">
        <v>17</v>
      </c>
      <c r="I23" s="42">
        <v>3.897776</v>
      </c>
      <c r="K23"/>
    </row>
    <row r="24" s="2" customFormat="1" ht="45" customHeight="1" spans="1:13">
      <c r="A24" s="25">
        <v>28</v>
      </c>
      <c r="B24" s="17" t="s">
        <v>16</v>
      </c>
      <c r="C24" s="28" t="s">
        <v>43</v>
      </c>
      <c r="D24" s="29" t="s">
        <v>39</v>
      </c>
      <c r="E24" s="19">
        <v>30.85</v>
      </c>
      <c r="F24" s="20" t="s">
        <v>20</v>
      </c>
      <c r="G24" s="17" t="s">
        <v>16</v>
      </c>
      <c r="H24" s="17" t="s">
        <v>17</v>
      </c>
      <c r="I24" s="43">
        <v>30.85</v>
      </c>
      <c r="K24"/>
      <c r="M24"/>
    </row>
    <row r="25" s="2" customFormat="1" ht="45" customHeight="1" spans="1:11">
      <c r="A25" s="26">
        <v>28</v>
      </c>
      <c r="B25" s="17" t="s">
        <v>16</v>
      </c>
      <c r="C25" s="28" t="s">
        <v>43</v>
      </c>
      <c r="D25" s="30" t="s">
        <v>44</v>
      </c>
      <c r="E25" s="19">
        <v>8.19</v>
      </c>
      <c r="F25" s="20" t="s">
        <v>20</v>
      </c>
      <c r="G25" s="31" t="s">
        <v>16</v>
      </c>
      <c r="H25" s="32" t="s">
        <v>45</v>
      </c>
      <c r="I25" s="49">
        <v>8.19</v>
      </c>
      <c r="K25"/>
    </row>
    <row r="26" ht="68" customHeight="1" spans="1:9">
      <c r="A26" s="26">
        <v>28</v>
      </c>
      <c r="B26" s="17" t="s">
        <v>16</v>
      </c>
      <c r="C26" s="28" t="s">
        <v>43</v>
      </c>
      <c r="D26" s="29" t="s">
        <v>19</v>
      </c>
      <c r="E26" s="19">
        <v>14.76</v>
      </c>
      <c r="F26" s="20" t="s">
        <v>14</v>
      </c>
      <c r="G26" s="17" t="s">
        <v>27</v>
      </c>
      <c r="H26" s="17" t="s">
        <v>28</v>
      </c>
      <c r="I26" s="50">
        <v>14.76</v>
      </c>
    </row>
    <row r="27" ht="45" customHeight="1" spans="1:9">
      <c r="A27" s="26"/>
      <c r="B27" s="17" t="s">
        <v>16</v>
      </c>
      <c r="C27" s="28" t="s">
        <v>43</v>
      </c>
      <c r="D27" s="29" t="s">
        <v>19</v>
      </c>
      <c r="E27" s="19">
        <v>0.0046</v>
      </c>
      <c r="F27" s="20" t="s">
        <v>14</v>
      </c>
      <c r="G27" s="17" t="s">
        <v>16</v>
      </c>
      <c r="H27" s="17" t="s">
        <v>17</v>
      </c>
      <c r="I27" s="50">
        <v>0.0046</v>
      </c>
    </row>
    <row r="28" ht="64" customHeight="1" spans="1:9">
      <c r="A28" s="26">
        <v>28</v>
      </c>
      <c r="B28" s="17" t="s">
        <v>16</v>
      </c>
      <c r="C28" s="28" t="s">
        <v>43</v>
      </c>
      <c r="D28" s="29" t="s">
        <v>19</v>
      </c>
      <c r="E28" s="19">
        <v>27.0454</v>
      </c>
      <c r="F28" s="20" t="s">
        <v>14</v>
      </c>
      <c r="G28" s="17" t="s">
        <v>16</v>
      </c>
      <c r="H28" s="20" t="s">
        <v>46</v>
      </c>
      <c r="I28" s="50">
        <v>27.0454</v>
      </c>
    </row>
    <row r="29" ht="45" customHeight="1" spans="1:9">
      <c r="A29" s="16">
        <v>29</v>
      </c>
      <c r="B29" s="17" t="s">
        <v>16</v>
      </c>
      <c r="C29" s="28" t="s">
        <v>47</v>
      </c>
      <c r="D29" s="33" t="s">
        <v>48</v>
      </c>
      <c r="E29" s="19">
        <v>20.6994</v>
      </c>
      <c r="F29" s="17" t="s">
        <v>25</v>
      </c>
      <c r="G29" s="17" t="s">
        <v>16</v>
      </c>
      <c r="H29" s="20" t="s">
        <v>17</v>
      </c>
      <c r="I29" s="44">
        <v>20.6994</v>
      </c>
    </row>
    <row r="30" ht="45" customHeight="1" spans="1:9">
      <c r="A30" s="25">
        <v>30</v>
      </c>
      <c r="B30" s="17" t="s">
        <v>49</v>
      </c>
      <c r="C30" s="28" t="s">
        <v>50</v>
      </c>
      <c r="D30" s="33" t="s">
        <v>48</v>
      </c>
      <c r="E30" s="19">
        <v>10.249999</v>
      </c>
      <c r="F30" s="17" t="s">
        <v>25</v>
      </c>
      <c r="G30" s="17" t="s">
        <v>51</v>
      </c>
      <c r="H30" s="17" t="s">
        <v>52</v>
      </c>
      <c r="I30" s="19">
        <v>10.249999</v>
      </c>
    </row>
    <row r="31" ht="45" customHeight="1" spans="1:9">
      <c r="A31" s="27">
        <v>30</v>
      </c>
      <c r="B31" s="17" t="s">
        <v>49</v>
      </c>
      <c r="C31" s="28" t="s">
        <v>50</v>
      </c>
      <c r="D31" s="33" t="s">
        <v>48</v>
      </c>
      <c r="E31" s="19">
        <f>55.85+0.2</f>
        <v>56.05</v>
      </c>
      <c r="F31" s="17" t="s">
        <v>25</v>
      </c>
      <c r="G31" s="17" t="s">
        <v>53</v>
      </c>
      <c r="H31" s="28" t="s">
        <v>50</v>
      </c>
      <c r="I31" s="48">
        <v>55.85</v>
      </c>
    </row>
    <row r="32" ht="45" customHeight="1" spans="1:9">
      <c r="A32" s="16">
        <v>31</v>
      </c>
      <c r="B32" s="17" t="s">
        <v>49</v>
      </c>
      <c r="C32" s="20" t="s">
        <v>54</v>
      </c>
      <c r="D32" s="18" t="s">
        <v>55</v>
      </c>
      <c r="E32" s="19">
        <v>22.9978</v>
      </c>
      <c r="F32" s="17" t="s">
        <v>25</v>
      </c>
      <c r="G32" s="17" t="s">
        <v>27</v>
      </c>
      <c r="H32" s="20" t="s">
        <v>54</v>
      </c>
      <c r="I32" s="48">
        <v>22.9978</v>
      </c>
    </row>
    <row r="33" ht="45" customHeight="1" spans="1:9">
      <c r="A33" s="25">
        <v>32</v>
      </c>
      <c r="B33" s="17" t="s">
        <v>49</v>
      </c>
      <c r="C33" s="20" t="s">
        <v>56</v>
      </c>
      <c r="D33" s="18" t="s">
        <v>55</v>
      </c>
      <c r="E33" s="19">
        <v>0.0721999999999987</v>
      </c>
      <c r="F33" s="17" t="s">
        <v>25</v>
      </c>
      <c r="G33" s="17" t="s">
        <v>27</v>
      </c>
      <c r="H33" s="20" t="s">
        <v>54</v>
      </c>
      <c r="I33" s="48">
        <v>0.0721999999999987</v>
      </c>
    </row>
    <row r="34" ht="45" customHeight="1" spans="1:9">
      <c r="A34" s="26">
        <v>32</v>
      </c>
      <c r="B34" s="17" t="s">
        <v>49</v>
      </c>
      <c r="C34" s="20" t="s">
        <v>56</v>
      </c>
      <c r="D34" s="18" t="s">
        <v>55</v>
      </c>
      <c r="E34" s="19">
        <v>19.57</v>
      </c>
      <c r="F34" s="17" t="s">
        <v>25</v>
      </c>
      <c r="G34" s="17" t="s">
        <v>27</v>
      </c>
      <c r="H34" s="20" t="s">
        <v>56</v>
      </c>
      <c r="I34" s="50">
        <v>19.57</v>
      </c>
    </row>
    <row r="35" ht="45" customHeight="1" spans="1:9">
      <c r="A35" s="27">
        <v>32</v>
      </c>
      <c r="B35" s="17" t="s">
        <v>49</v>
      </c>
      <c r="C35" s="20" t="s">
        <v>56</v>
      </c>
      <c r="D35" s="18" t="s">
        <v>55</v>
      </c>
      <c r="E35" s="19">
        <v>2.651</v>
      </c>
      <c r="F35" s="17" t="s">
        <v>25</v>
      </c>
      <c r="G35" s="17" t="s">
        <v>16</v>
      </c>
      <c r="H35" s="17" t="s">
        <v>17</v>
      </c>
      <c r="I35" s="50">
        <v>2.651</v>
      </c>
    </row>
    <row r="36" ht="82" customHeight="1" spans="1:9">
      <c r="A36" s="25">
        <v>33</v>
      </c>
      <c r="B36" s="17" t="s">
        <v>57</v>
      </c>
      <c r="C36" s="17" t="s">
        <v>58</v>
      </c>
      <c r="D36" s="18" t="s">
        <v>48</v>
      </c>
      <c r="E36" s="19">
        <v>88.016878</v>
      </c>
      <c r="F36" s="20" t="s">
        <v>20</v>
      </c>
      <c r="G36" s="17" t="s">
        <v>16</v>
      </c>
      <c r="H36" s="17" t="s">
        <v>59</v>
      </c>
      <c r="I36" s="42">
        <v>88.016878</v>
      </c>
    </row>
    <row r="37" ht="45" customHeight="1" spans="1:9">
      <c r="A37" s="26">
        <v>33</v>
      </c>
      <c r="B37" s="17" t="s">
        <v>57</v>
      </c>
      <c r="C37" s="17" t="s">
        <v>58</v>
      </c>
      <c r="D37" s="18" t="s">
        <v>48</v>
      </c>
      <c r="E37" s="19">
        <v>1.998222</v>
      </c>
      <c r="F37" s="20" t="s">
        <v>20</v>
      </c>
      <c r="G37" s="17" t="s">
        <v>16</v>
      </c>
      <c r="H37" s="17" t="s">
        <v>17</v>
      </c>
      <c r="I37" s="51">
        <v>1.998222</v>
      </c>
    </row>
    <row r="38" ht="45" customHeight="1" spans="1:9">
      <c r="A38" s="26">
        <v>33</v>
      </c>
      <c r="B38" s="17" t="s">
        <v>57</v>
      </c>
      <c r="C38" s="17" t="s">
        <v>58</v>
      </c>
      <c r="D38" s="18" t="s">
        <v>48</v>
      </c>
      <c r="E38" s="19">
        <v>35</v>
      </c>
      <c r="F38" s="20" t="s">
        <v>20</v>
      </c>
      <c r="G38" s="17" t="s">
        <v>57</v>
      </c>
      <c r="H38" s="28" t="s">
        <v>60</v>
      </c>
      <c r="I38" s="45">
        <v>35</v>
      </c>
    </row>
    <row r="39" ht="45" customHeight="1" spans="1:9">
      <c r="A39" s="27">
        <v>33</v>
      </c>
      <c r="B39" s="17" t="s">
        <v>57</v>
      </c>
      <c r="C39" s="17" t="s">
        <v>58</v>
      </c>
      <c r="D39" s="18" t="s">
        <v>48</v>
      </c>
      <c r="E39" s="19">
        <v>15</v>
      </c>
      <c r="F39" s="20" t="s">
        <v>20</v>
      </c>
      <c r="G39" s="17" t="s">
        <v>57</v>
      </c>
      <c r="H39" s="28" t="s">
        <v>61</v>
      </c>
      <c r="I39" s="45">
        <v>15</v>
      </c>
    </row>
    <row r="40" ht="45" customHeight="1" spans="1:9">
      <c r="A40" s="16">
        <v>34</v>
      </c>
      <c r="B40" s="17" t="s">
        <v>57</v>
      </c>
      <c r="C40" s="28" t="s">
        <v>60</v>
      </c>
      <c r="D40" s="29" t="s">
        <v>39</v>
      </c>
      <c r="E40" s="19">
        <v>13.996185</v>
      </c>
      <c r="F40" s="17" t="s">
        <v>14</v>
      </c>
      <c r="G40" s="17" t="s">
        <v>57</v>
      </c>
      <c r="H40" s="17" t="s">
        <v>62</v>
      </c>
      <c r="I40" s="51">
        <v>13.996185</v>
      </c>
    </row>
    <row r="41" ht="45" customHeight="1" spans="1:9">
      <c r="A41" s="25">
        <v>35</v>
      </c>
      <c r="B41" s="17" t="s">
        <v>57</v>
      </c>
      <c r="C41" s="17" t="s">
        <v>63</v>
      </c>
      <c r="D41" s="18" t="s">
        <v>48</v>
      </c>
      <c r="E41" s="19">
        <v>9.067533</v>
      </c>
      <c r="F41" s="17" t="s">
        <v>25</v>
      </c>
      <c r="G41" s="17" t="s">
        <v>57</v>
      </c>
      <c r="H41" s="17" t="s">
        <v>62</v>
      </c>
      <c r="I41" s="51">
        <v>9.067533</v>
      </c>
    </row>
    <row r="42" ht="45" customHeight="1" spans="1:9">
      <c r="A42" s="27">
        <v>35</v>
      </c>
      <c r="B42" s="17" t="s">
        <v>57</v>
      </c>
      <c r="C42" s="17" t="s">
        <v>63</v>
      </c>
      <c r="D42" s="18" t="s">
        <v>48</v>
      </c>
      <c r="E42" s="19">
        <v>2.942467</v>
      </c>
      <c r="F42" s="17" t="s">
        <v>25</v>
      </c>
      <c r="G42" s="17" t="s">
        <v>57</v>
      </c>
      <c r="H42" s="17" t="s">
        <v>64</v>
      </c>
      <c r="I42" s="51">
        <v>2.942467</v>
      </c>
    </row>
    <row r="43" ht="45" customHeight="1" spans="1:9">
      <c r="A43" s="25">
        <v>36</v>
      </c>
      <c r="B43" s="17" t="s">
        <v>65</v>
      </c>
      <c r="C43" s="28" t="s">
        <v>66</v>
      </c>
      <c r="D43" s="34" t="s">
        <v>67</v>
      </c>
      <c r="E43" s="19">
        <v>3.24</v>
      </c>
      <c r="F43" s="20" t="s">
        <v>20</v>
      </c>
      <c r="G43" s="17" t="s">
        <v>16</v>
      </c>
      <c r="H43" s="17" t="s">
        <v>17</v>
      </c>
      <c r="I43" s="51">
        <v>3.24</v>
      </c>
    </row>
    <row r="44" ht="76" customHeight="1" spans="1:9">
      <c r="A44" s="27">
        <v>36</v>
      </c>
      <c r="B44" s="17" t="s">
        <v>65</v>
      </c>
      <c r="C44" s="28" t="s">
        <v>66</v>
      </c>
      <c r="D44" s="34" t="s">
        <v>67</v>
      </c>
      <c r="E44" s="19">
        <v>25</v>
      </c>
      <c r="F44" s="20" t="s">
        <v>20</v>
      </c>
      <c r="G44" s="17" t="s">
        <v>68</v>
      </c>
      <c r="H44" s="17" t="s">
        <v>69</v>
      </c>
      <c r="I44" s="51">
        <v>25</v>
      </c>
    </row>
    <row r="45" ht="45" customHeight="1" spans="1:9">
      <c r="A45" s="27"/>
      <c r="B45" s="17" t="s">
        <v>65</v>
      </c>
      <c r="C45" s="28" t="s">
        <v>70</v>
      </c>
      <c r="D45" s="35" t="s">
        <v>71</v>
      </c>
      <c r="E45" s="19">
        <v>1.68816</v>
      </c>
      <c r="F45" s="36" t="s">
        <v>25</v>
      </c>
      <c r="G45" s="17" t="s">
        <v>16</v>
      </c>
      <c r="H45" s="17" t="s">
        <v>17</v>
      </c>
      <c r="I45" s="51">
        <f>1.68816+0.2</f>
        <v>1.88816</v>
      </c>
    </row>
    <row r="46" ht="45" customHeight="1" spans="1:9">
      <c r="A46" s="37">
        <v>37</v>
      </c>
      <c r="B46" s="17" t="s">
        <v>65</v>
      </c>
      <c r="C46" s="28" t="s">
        <v>70</v>
      </c>
      <c r="D46" s="29" t="s">
        <v>72</v>
      </c>
      <c r="E46" s="19">
        <f>0.61264+0.1287</f>
        <v>0.74134</v>
      </c>
      <c r="F46" s="20" t="s">
        <v>20</v>
      </c>
      <c r="G46" s="17" t="s">
        <v>16</v>
      </c>
      <c r="H46" s="17" t="s">
        <v>17</v>
      </c>
      <c r="I46" s="19">
        <f>0.61264+0.1287</f>
        <v>0.74134</v>
      </c>
    </row>
    <row r="47" ht="45" customHeight="1" spans="1:9">
      <c r="A47" s="37">
        <v>38</v>
      </c>
      <c r="B47" s="17" t="s">
        <v>27</v>
      </c>
      <c r="C47" s="28" t="s">
        <v>73</v>
      </c>
      <c r="D47" s="33" t="s">
        <v>55</v>
      </c>
      <c r="E47" s="19">
        <v>1.60000000164473e-5</v>
      </c>
      <c r="F47" s="20" t="s">
        <v>25</v>
      </c>
      <c r="G47" s="17" t="s">
        <v>16</v>
      </c>
      <c r="H47" s="17" t="s">
        <v>17</v>
      </c>
      <c r="I47" s="51">
        <v>1.60000000164473e-5</v>
      </c>
    </row>
    <row r="48" ht="45" customHeight="1" spans="1:9">
      <c r="A48" s="37">
        <v>39</v>
      </c>
      <c r="B48" s="17" t="s">
        <v>16</v>
      </c>
      <c r="C48" s="17" t="s">
        <v>74</v>
      </c>
      <c r="D48" s="18" t="s">
        <v>55</v>
      </c>
      <c r="E48" s="19">
        <v>0.000452999999993153</v>
      </c>
      <c r="F48" s="17" t="s">
        <v>25</v>
      </c>
      <c r="G48" s="17" t="s">
        <v>16</v>
      </c>
      <c r="H48" s="17" t="s">
        <v>17</v>
      </c>
      <c r="I48" s="52">
        <v>0.000452999999993153</v>
      </c>
    </row>
  </sheetData>
  <autoFilter xmlns:etc="http://www.wps.cn/officeDocument/2017/etCustomData" ref="A3:M48" etc:filterBottomFollowUsedRange="0">
    <extLst/>
  </autoFilter>
  <mergeCells count="3">
    <mergeCell ref="A1:I1"/>
    <mergeCell ref="B2:E2"/>
    <mergeCell ref="F2:I2"/>
  </mergeCells>
  <pageMargins left="0.751388888888889" right="0.751388888888889" top="1" bottom="1" header="0.5" footer="0.5"/>
  <pageSetup paperSize="9" scale="5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本次调整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dtjt</dc:creator>
  <cp:lastModifiedBy>lenovo</cp:lastModifiedBy>
  <dcterms:created xsi:type="dcterms:W3CDTF">2024-12-15T00:26:00Z</dcterms:created>
  <dcterms:modified xsi:type="dcterms:W3CDTF">2025-05-08T08:15:31Z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0AF452139307573DB1E45B67FE9213D4</vt:lpwstr>
  </property>
  <property fmtid="{D5CDD505-2E9C-101B-9397-08002B2CF9AE}" pid="3" name="KSOProductBuildVer">
    <vt:lpwstr>2052-12.1.0.20784</vt:lpwstr>
  </property>
</Properties>
</file>