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790"/>
  </bookViews>
  <sheets>
    <sheet name="登记表" sheetId="1" r:id="rId1"/>
  </sheets>
  <definedNames>
    <definedName name="_xlnm._FilterDatabase" localSheetId="0" hidden="1">登记表!$A$6:$L$6</definedName>
    <definedName name="_xlnm.Print_Titles" localSheetId="0">登记表!$1:$1</definedName>
  </definedNames>
  <calcPr calcId="144525"/>
</workbook>
</file>

<file path=xl/sharedStrings.xml><?xml version="1.0" encoding="utf-8"?>
<sst xmlns="http://schemas.openxmlformats.org/spreadsheetml/2006/main" count="1066" uniqueCount="695">
  <si>
    <t>附件1</t>
  </si>
  <si>
    <t>2019年耕地地力保护补贴资金兑现花名表</t>
  </si>
  <si>
    <t>彭阳县 古城乡（镇）挂马沟  村      组          （村委会盖章）             单位：亩</t>
  </si>
  <si>
    <t>序
号</t>
  </si>
  <si>
    <t>农户基本情况</t>
  </si>
  <si>
    <t>姓名</t>
  </si>
  <si>
    <t>村（组）名称</t>
  </si>
  <si>
    <t>补贴面积（亩）</t>
  </si>
  <si>
    <t>补贴标准（元）</t>
  </si>
  <si>
    <t>补贴金额（元）</t>
  </si>
  <si>
    <t>小计</t>
  </si>
  <si>
    <t>水田</t>
  </si>
  <si>
    <t>旱田</t>
  </si>
  <si>
    <t>合计</t>
  </si>
  <si>
    <t xml:space="preserve">1 </t>
  </si>
  <si>
    <t>海春林</t>
  </si>
  <si>
    <t>中川村中川队</t>
  </si>
  <si>
    <t xml:space="preserve">2 </t>
  </si>
  <si>
    <t>海玉龙</t>
  </si>
  <si>
    <t xml:space="preserve">3 </t>
  </si>
  <si>
    <t>海玉华</t>
  </si>
  <si>
    <t xml:space="preserve">4 </t>
  </si>
  <si>
    <t>李占梅</t>
  </si>
  <si>
    <t xml:space="preserve">5 </t>
  </si>
  <si>
    <t>马付升</t>
  </si>
  <si>
    <t xml:space="preserve">6 </t>
  </si>
  <si>
    <t>海春富</t>
  </si>
  <si>
    <t xml:space="preserve">7 </t>
  </si>
  <si>
    <t>马付华</t>
  </si>
  <si>
    <t xml:space="preserve">8 </t>
  </si>
  <si>
    <t>海玉贵</t>
  </si>
  <si>
    <t xml:space="preserve">9 </t>
  </si>
  <si>
    <t>海春江</t>
  </si>
  <si>
    <t xml:space="preserve">10 </t>
  </si>
  <si>
    <t>海春军</t>
  </si>
  <si>
    <t xml:space="preserve">11 </t>
  </si>
  <si>
    <t>海春平</t>
  </si>
  <si>
    <t xml:space="preserve">12 </t>
  </si>
  <si>
    <t>海春梅</t>
  </si>
  <si>
    <t xml:space="preserve">13 </t>
  </si>
  <si>
    <t>马正得</t>
  </si>
  <si>
    <t xml:space="preserve">14 </t>
  </si>
  <si>
    <t>马志荣</t>
  </si>
  <si>
    <t xml:space="preserve">15 </t>
  </si>
  <si>
    <t>海春元</t>
  </si>
  <si>
    <t xml:space="preserve">16 </t>
  </si>
  <si>
    <t>马付林</t>
  </si>
  <si>
    <t xml:space="preserve">17 </t>
  </si>
  <si>
    <t>马付仁</t>
  </si>
  <si>
    <t xml:space="preserve">18 </t>
  </si>
  <si>
    <t>马林付</t>
  </si>
  <si>
    <t xml:space="preserve">19 </t>
  </si>
  <si>
    <t>海玉军</t>
  </si>
  <si>
    <t xml:space="preserve">20 </t>
  </si>
  <si>
    <t>海占梅</t>
  </si>
  <si>
    <t xml:space="preserve">21 </t>
  </si>
  <si>
    <t>马桂荣</t>
  </si>
  <si>
    <t xml:space="preserve">22 </t>
  </si>
  <si>
    <t>海青彪</t>
  </si>
  <si>
    <t xml:space="preserve">23 </t>
  </si>
  <si>
    <t>马桂清</t>
  </si>
  <si>
    <t xml:space="preserve">24 </t>
  </si>
  <si>
    <t>马兆科</t>
  </si>
  <si>
    <t xml:space="preserve">25 </t>
  </si>
  <si>
    <t>海春兵</t>
  </si>
  <si>
    <t xml:space="preserve">26 </t>
  </si>
  <si>
    <t>海玉平</t>
  </si>
  <si>
    <t xml:space="preserve">27 </t>
  </si>
  <si>
    <t>马文连</t>
  </si>
  <si>
    <t xml:space="preserve">28 </t>
  </si>
  <si>
    <t>张秉录</t>
  </si>
  <si>
    <t xml:space="preserve">29 </t>
  </si>
  <si>
    <t>张勇</t>
  </si>
  <si>
    <t xml:space="preserve">30 </t>
  </si>
  <si>
    <t>张秉仁</t>
  </si>
  <si>
    <t xml:space="preserve">31 </t>
  </si>
  <si>
    <t>马正虎</t>
  </si>
  <si>
    <t xml:space="preserve">32 </t>
  </si>
  <si>
    <t>马正录</t>
  </si>
  <si>
    <t xml:space="preserve">33 </t>
  </si>
  <si>
    <t>张风梅</t>
  </si>
  <si>
    <t xml:space="preserve">34 </t>
  </si>
  <si>
    <t>海军</t>
  </si>
  <si>
    <t xml:space="preserve">35 </t>
  </si>
  <si>
    <t>海春毕</t>
  </si>
  <si>
    <t xml:space="preserve">36 </t>
  </si>
  <si>
    <t>马义祥</t>
  </si>
  <si>
    <t>中川村庄湾队</t>
  </si>
  <si>
    <t xml:space="preserve">37 </t>
  </si>
  <si>
    <t>马继珍</t>
  </si>
  <si>
    <t xml:space="preserve">38 </t>
  </si>
  <si>
    <t>海玉虎</t>
  </si>
  <si>
    <t xml:space="preserve">39 </t>
  </si>
  <si>
    <t>海青俊</t>
  </si>
  <si>
    <t xml:space="preserve">40 </t>
  </si>
  <si>
    <t>海青升</t>
  </si>
  <si>
    <t xml:space="preserve">41 </t>
  </si>
  <si>
    <t>海青录</t>
  </si>
  <si>
    <t xml:space="preserve">42 </t>
  </si>
  <si>
    <t>海青瑞</t>
  </si>
  <si>
    <t xml:space="preserve">43 </t>
  </si>
  <si>
    <t>海玉玺</t>
  </si>
  <si>
    <t xml:space="preserve">44 </t>
  </si>
  <si>
    <t>海青水</t>
  </si>
  <si>
    <t xml:space="preserve">45 </t>
  </si>
  <si>
    <t>海青福</t>
  </si>
  <si>
    <t xml:space="preserve">46 </t>
  </si>
  <si>
    <t>马存真</t>
  </si>
  <si>
    <t xml:space="preserve">47 </t>
  </si>
  <si>
    <t>海连荣</t>
  </si>
  <si>
    <t xml:space="preserve">48 </t>
  </si>
  <si>
    <t>海青虎</t>
  </si>
  <si>
    <t xml:space="preserve">49 </t>
  </si>
  <si>
    <t>马吉云</t>
  </si>
  <si>
    <t xml:space="preserve">50 </t>
  </si>
  <si>
    <t>海达无</t>
  </si>
  <si>
    <t xml:space="preserve">51 </t>
  </si>
  <si>
    <t>马义富</t>
  </si>
  <si>
    <t xml:space="preserve">52 </t>
  </si>
  <si>
    <t>马义林</t>
  </si>
  <si>
    <t xml:space="preserve">53 </t>
  </si>
  <si>
    <t>海青林</t>
  </si>
  <si>
    <t xml:space="preserve">54 </t>
  </si>
  <si>
    <t>海青龙</t>
  </si>
  <si>
    <t xml:space="preserve">55 </t>
  </si>
  <si>
    <t>海玉刚</t>
  </si>
  <si>
    <t xml:space="preserve">56 </t>
  </si>
  <si>
    <t>李鹏</t>
  </si>
  <si>
    <t xml:space="preserve">57 </t>
  </si>
  <si>
    <t>马献英</t>
  </si>
  <si>
    <t xml:space="preserve">58 </t>
  </si>
  <si>
    <t>海青春</t>
  </si>
  <si>
    <t xml:space="preserve">59 </t>
  </si>
  <si>
    <t>海玉彬</t>
  </si>
  <si>
    <t xml:space="preserve">60 </t>
  </si>
  <si>
    <t>海青学</t>
  </si>
  <si>
    <t xml:space="preserve">61 </t>
  </si>
  <si>
    <t>海玉珍</t>
  </si>
  <si>
    <t xml:space="preserve">62 </t>
  </si>
  <si>
    <t>马国</t>
  </si>
  <si>
    <t xml:space="preserve">63 </t>
  </si>
  <si>
    <t>海玉福</t>
  </si>
  <si>
    <t xml:space="preserve">64 </t>
  </si>
  <si>
    <t>海青明</t>
  </si>
  <si>
    <t xml:space="preserve">65 </t>
  </si>
  <si>
    <t>海青泉</t>
  </si>
  <si>
    <t xml:space="preserve">66 </t>
  </si>
  <si>
    <t>吴玉山</t>
  </si>
  <si>
    <t>中川村大庄队</t>
  </si>
  <si>
    <t xml:space="preserve">67 </t>
  </si>
  <si>
    <t>吴继祖</t>
  </si>
  <si>
    <t xml:space="preserve">68 </t>
  </si>
  <si>
    <t>王万鹏</t>
  </si>
  <si>
    <t xml:space="preserve">69 </t>
  </si>
  <si>
    <t>吴青辉</t>
  </si>
  <si>
    <t xml:space="preserve">70 </t>
  </si>
  <si>
    <t>徐建富</t>
  </si>
  <si>
    <t xml:space="preserve">71 </t>
  </si>
  <si>
    <t>曾怀录</t>
  </si>
  <si>
    <t xml:space="preserve">72 </t>
  </si>
  <si>
    <t>曾思明</t>
  </si>
  <si>
    <t xml:space="preserve">73 </t>
  </si>
  <si>
    <t>杨得川</t>
  </si>
  <si>
    <t xml:space="preserve">74 </t>
  </si>
  <si>
    <t>王万虎</t>
  </si>
  <si>
    <t xml:space="preserve">75 </t>
  </si>
  <si>
    <t>王万林</t>
  </si>
  <si>
    <t xml:space="preserve">76 </t>
  </si>
  <si>
    <t>王得莲</t>
  </si>
  <si>
    <t xml:space="preserve">77 </t>
  </si>
  <si>
    <t>吴国林</t>
  </si>
  <si>
    <t xml:space="preserve">78 </t>
  </si>
  <si>
    <t>吴云忠</t>
  </si>
  <si>
    <t xml:space="preserve">79 </t>
  </si>
  <si>
    <t>吴荣山</t>
  </si>
  <si>
    <t xml:space="preserve">80 </t>
  </si>
  <si>
    <t>王秉武</t>
  </si>
  <si>
    <t xml:space="preserve">81 </t>
  </si>
  <si>
    <t>王巧会</t>
  </si>
  <si>
    <t xml:space="preserve">82 </t>
  </si>
  <si>
    <t>杜全珍</t>
  </si>
  <si>
    <t xml:space="preserve">83 </t>
  </si>
  <si>
    <t>杜全兵</t>
  </si>
  <si>
    <t xml:space="preserve">84 </t>
  </si>
  <si>
    <t>吴玉生</t>
  </si>
  <si>
    <t xml:space="preserve">85 </t>
  </si>
  <si>
    <t>袁志山</t>
  </si>
  <si>
    <t xml:space="preserve">86 </t>
  </si>
  <si>
    <t>辛保恒</t>
  </si>
  <si>
    <t xml:space="preserve">87 </t>
  </si>
  <si>
    <t xml:space="preserve">88 </t>
  </si>
  <si>
    <t>樊世奎</t>
  </si>
  <si>
    <t xml:space="preserve">89 </t>
  </si>
  <si>
    <t>徐建花</t>
  </si>
  <si>
    <t xml:space="preserve">90 </t>
  </si>
  <si>
    <t>曾怀正</t>
  </si>
  <si>
    <t xml:space="preserve">91 </t>
  </si>
  <si>
    <t>李孝清</t>
  </si>
  <si>
    <t xml:space="preserve">92 </t>
  </si>
  <si>
    <t>周文祥</t>
  </si>
  <si>
    <t xml:space="preserve">93 </t>
  </si>
  <si>
    <t>张文忠</t>
  </si>
  <si>
    <t xml:space="preserve">94 </t>
  </si>
  <si>
    <t>吴登发</t>
  </si>
  <si>
    <t xml:space="preserve">95 </t>
  </si>
  <si>
    <t>王治明</t>
  </si>
  <si>
    <t xml:space="preserve">96 </t>
  </si>
  <si>
    <t>陈万林</t>
  </si>
  <si>
    <t xml:space="preserve">97 </t>
  </si>
  <si>
    <t>陈万虎</t>
  </si>
  <si>
    <t xml:space="preserve">98 </t>
  </si>
  <si>
    <t>王生付</t>
  </si>
  <si>
    <t xml:space="preserve">99 </t>
  </si>
  <si>
    <t>王生有</t>
  </si>
  <si>
    <t xml:space="preserve">100 </t>
  </si>
  <si>
    <t>吴云</t>
  </si>
  <si>
    <t xml:space="preserve">101 </t>
  </si>
  <si>
    <t>何世明</t>
  </si>
  <si>
    <t xml:space="preserve">102 </t>
  </si>
  <si>
    <t>袁志奇</t>
  </si>
  <si>
    <t xml:space="preserve">103 </t>
  </si>
  <si>
    <t>杜全孝</t>
  </si>
  <si>
    <t xml:space="preserve">104 </t>
  </si>
  <si>
    <t>吴登兵</t>
  </si>
  <si>
    <t xml:space="preserve">105 </t>
  </si>
  <si>
    <t>曾怀西</t>
  </si>
  <si>
    <t xml:space="preserve">106 </t>
  </si>
  <si>
    <t>曾怀兴</t>
  </si>
  <si>
    <t xml:space="preserve">107 </t>
  </si>
  <si>
    <t>曾怀珠</t>
  </si>
  <si>
    <t xml:space="preserve">108 </t>
  </si>
  <si>
    <t>杜全忠</t>
  </si>
  <si>
    <t xml:space="preserve">109 </t>
  </si>
  <si>
    <t>刘建雄</t>
  </si>
  <si>
    <t xml:space="preserve">110 </t>
  </si>
  <si>
    <t>石彩花</t>
  </si>
  <si>
    <t xml:space="preserve">111 </t>
  </si>
  <si>
    <t>高学德</t>
  </si>
  <si>
    <t xml:space="preserve">112 </t>
  </si>
  <si>
    <t>王丕明</t>
  </si>
  <si>
    <t xml:space="preserve">113 </t>
  </si>
  <si>
    <t>吴登州</t>
  </si>
  <si>
    <t xml:space="preserve">114 </t>
  </si>
  <si>
    <t>权锦彪</t>
  </si>
  <si>
    <t xml:space="preserve">115 </t>
  </si>
  <si>
    <t>张红霞</t>
  </si>
  <si>
    <t xml:space="preserve">116 </t>
  </si>
  <si>
    <t>曾绍平</t>
  </si>
  <si>
    <t xml:space="preserve">117 </t>
  </si>
  <si>
    <t>吴登山</t>
  </si>
  <si>
    <t xml:space="preserve">118 </t>
  </si>
  <si>
    <t>朱明德</t>
  </si>
  <si>
    <t xml:space="preserve">119 </t>
  </si>
  <si>
    <t>吴纪成</t>
  </si>
  <si>
    <t xml:space="preserve">120 </t>
  </si>
  <si>
    <t>史光乾</t>
  </si>
  <si>
    <t xml:space="preserve">121 </t>
  </si>
  <si>
    <t>吴青玉</t>
  </si>
  <si>
    <t xml:space="preserve">122 </t>
  </si>
  <si>
    <t>吴青山</t>
  </si>
  <si>
    <t xml:space="preserve">123 </t>
  </si>
  <si>
    <t>王喜梅</t>
  </si>
  <si>
    <t xml:space="preserve">124 </t>
  </si>
  <si>
    <t>辛俊发</t>
  </si>
  <si>
    <t xml:space="preserve">125 </t>
  </si>
  <si>
    <t>何军银</t>
  </si>
  <si>
    <t xml:space="preserve">126 </t>
  </si>
  <si>
    <t>吴青水</t>
  </si>
  <si>
    <t xml:space="preserve">127 </t>
  </si>
  <si>
    <t>吴青明</t>
  </si>
  <si>
    <t xml:space="preserve">128 </t>
  </si>
  <si>
    <t>吴登荣</t>
  </si>
  <si>
    <t xml:space="preserve">129 </t>
  </si>
  <si>
    <t>王国新</t>
  </si>
  <si>
    <t xml:space="preserve">130 </t>
  </si>
  <si>
    <t>吴登甲</t>
  </si>
  <si>
    <t xml:space="preserve">131 </t>
  </si>
  <si>
    <t>王万兵</t>
  </si>
  <si>
    <t xml:space="preserve">132 </t>
  </si>
  <si>
    <t>陈怀亮</t>
  </si>
  <si>
    <t xml:space="preserve">133 </t>
  </si>
  <si>
    <t>吴登军</t>
  </si>
  <si>
    <t xml:space="preserve">134 </t>
  </si>
  <si>
    <t>叶平义</t>
  </si>
  <si>
    <t xml:space="preserve">135 </t>
  </si>
  <si>
    <t>吴继元</t>
  </si>
  <si>
    <t xml:space="preserve">136 </t>
  </si>
  <si>
    <t>吴继先</t>
  </si>
  <si>
    <t xml:space="preserve">137 </t>
  </si>
  <si>
    <t>陈怀龙</t>
  </si>
  <si>
    <t xml:space="preserve">138 </t>
  </si>
  <si>
    <t>刘建发</t>
  </si>
  <si>
    <t xml:space="preserve">139 </t>
  </si>
  <si>
    <t>刘建刚</t>
  </si>
  <si>
    <t xml:space="preserve">140 </t>
  </si>
  <si>
    <t>张志强</t>
  </si>
  <si>
    <t xml:space="preserve">141 </t>
  </si>
  <si>
    <t>徐建国</t>
  </si>
  <si>
    <t xml:space="preserve">142 </t>
  </si>
  <si>
    <t>曾怀有</t>
  </si>
  <si>
    <t xml:space="preserve">143 </t>
  </si>
  <si>
    <t>吴登勤</t>
  </si>
  <si>
    <t xml:space="preserve">144 </t>
  </si>
  <si>
    <t>叶平柱</t>
  </si>
  <si>
    <t xml:space="preserve">145 </t>
  </si>
  <si>
    <t>吴昌吉</t>
  </si>
  <si>
    <t xml:space="preserve">146 </t>
  </si>
  <si>
    <t>中川村芦子沟队</t>
  </si>
  <si>
    <t xml:space="preserve">147 </t>
  </si>
  <si>
    <t>马统林</t>
  </si>
  <si>
    <t xml:space="preserve">148 </t>
  </si>
  <si>
    <t>海玉水</t>
  </si>
  <si>
    <t xml:space="preserve">149 </t>
  </si>
  <si>
    <t>海保珍</t>
  </si>
  <si>
    <t xml:space="preserve">150 </t>
  </si>
  <si>
    <t>海玉林</t>
  </si>
  <si>
    <t xml:space="preserve">151 </t>
  </si>
  <si>
    <t>海玉保</t>
  </si>
  <si>
    <t xml:space="preserve">152 </t>
  </si>
  <si>
    <t>海玉发</t>
  </si>
  <si>
    <t xml:space="preserve">153 </t>
  </si>
  <si>
    <t>海玉成</t>
  </si>
  <si>
    <t xml:space="preserve">154 </t>
  </si>
  <si>
    <t>海玉仁</t>
  </si>
  <si>
    <t xml:space="preserve">155 </t>
  </si>
  <si>
    <t>马统平</t>
  </si>
  <si>
    <t xml:space="preserve">156 </t>
  </si>
  <si>
    <t>马正福</t>
  </si>
  <si>
    <t xml:space="preserve">157 </t>
  </si>
  <si>
    <t>马吉良</t>
  </si>
  <si>
    <t xml:space="preserve">158 </t>
  </si>
  <si>
    <t>海荣</t>
  </si>
  <si>
    <t xml:space="preserve">159 </t>
  </si>
  <si>
    <t>马常清</t>
  </si>
  <si>
    <t>中川村崾岘队</t>
  </si>
  <si>
    <t xml:space="preserve">160 </t>
  </si>
  <si>
    <t>马守军</t>
  </si>
  <si>
    <t xml:space="preserve">161 </t>
  </si>
  <si>
    <t>马生林</t>
  </si>
  <si>
    <t xml:space="preserve">162 </t>
  </si>
  <si>
    <t>马守奎</t>
  </si>
  <si>
    <t xml:space="preserve">163 </t>
  </si>
  <si>
    <t>马守银</t>
  </si>
  <si>
    <t xml:space="preserve">164 </t>
  </si>
  <si>
    <t>马长茂</t>
  </si>
  <si>
    <t xml:space="preserve">165 </t>
  </si>
  <si>
    <t>马守刚</t>
  </si>
  <si>
    <t xml:space="preserve">166 </t>
  </si>
  <si>
    <t>马守贵</t>
  </si>
  <si>
    <t xml:space="preserve">167 </t>
  </si>
  <si>
    <t>马守中</t>
  </si>
  <si>
    <t xml:space="preserve">168 </t>
  </si>
  <si>
    <t>马守成</t>
  </si>
  <si>
    <t xml:space="preserve">169 </t>
  </si>
  <si>
    <t>马志仓</t>
  </si>
  <si>
    <t xml:space="preserve">170 </t>
  </si>
  <si>
    <t>马应雄</t>
  </si>
  <si>
    <t xml:space="preserve">171 </t>
  </si>
  <si>
    <t>马志红</t>
  </si>
  <si>
    <t xml:space="preserve">172 </t>
  </si>
  <si>
    <t>张风英</t>
  </si>
  <si>
    <t xml:space="preserve">173 </t>
  </si>
  <si>
    <t>马志祥</t>
  </si>
  <si>
    <t xml:space="preserve">174 </t>
  </si>
  <si>
    <t>马生云</t>
  </si>
  <si>
    <t xml:space="preserve">175 </t>
  </si>
  <si>
    <t xml:space="preserve">176 </t>
  </si>
  <si>
    <t>马桂军</t>
  </si>
  <si>
    <t xml:space="preserve">177 </t>
  </si>
  <si>
    <t>马红财</t>
  </si>
  <si>
    <t xml:space="preserve">178 </t>
  </si>
  <si>
    <t>马云珍</t>
  </si>
  <si>
    <t xml:space="preserve">179 </t>
  </si>
  <si>
    <t>马守兵</t>
  </si>
  <si>
    <t xml:space="preserve">180 </t>
  </si>
  <si>
    <t>马守西</t>
  </si>
  <si>
    <t xml:space="preserve">181 </t>
  </si>
  <si>
    <t>马守东</t>
  </si>
  <si>
    <t xml:space="preserve">182 </t>
  </si>
  <si>
    <t>马应水</t>
  </si>
  <si>
    <t xml:space="preserve">183 </t>
  </si>
  <si>
    <t>马云贵</t>
  </si>
  <si>
    <t xml:space="preserve">184 </t>
  </si>
  <si>
    <t>马云福</t>
  </si>
  <si>
    <t xml:space="preserve">185 </t>
  </si>
  <si>
    <t>马长发</t>
  </si>
  <si>
    <t xml:space="preserve">186 </t>
  </si>
  <si>
    <t>穆德荣</t>
  </si>
  <si>
    <t>中川村三道湾队</t>
  </si>
  <si>
    <t xml:space="preserve">187 </t>
  </si>
  <si>
    <t>穆德贵</t>
  </si>
  <si>
    <t xml:space="preserve">188 </t>
  </si>
  <si>
    <t>马德禄</t>
  </si>
  <si>
    <t xml:space="preserve">189 </t>
  </si>
  <si>
    <t>马志清</t>
  </si>
  <si>
    <t xml:space="preserve">190 </t>
  </si>
  <si>
    <t>海春花</t>
  </si>
  <si>
    <t xml:space="preserve">191 </t>
  </si>
  <si>
    <t>海春云</t>
  </si>
  <si>
    <t xml:space="preserve">192 </t>
  </si>
  <si>
    <t>马德福</t>
  </si>
  <si>
    <t xml:space="preserve">193 </t>
  </si>
  <si>
    <t>马德江</t>
  </si>
  <si>
    <t xml:space="preserve">194 </t>
  </si>
  <si>
    <t>马志龙</t>
  </si>
  <si>
    <t xml:space="preserve">195 </t>
  </si>
  <si>
    <t>马志功</t>
  </si>
  <si>
    <t xml:space="preserve">196 </t>
  </si>
  <si>
    <t>马志元</t>
  </si>
  <si>
    <t xml:space="preserve">197 </t>
  </si>
  <si>
    <t>马德彪</t>
  </si>
  <si>
    <t xml:space="preserve">198 </t>
  </si>
  <si>
    <t>马德虎</t>
  </si>
  <si>
    <t xml:space="preserve">199 </t>
  </si>
  <si>
    <t>马志俊</t>
  </si>
  <si>
    <t xml:space="preserve">200 </t>
  </si>
  <si>
    <t>马志明</t>
  </si>
  <si>
    <t xml:space="preserve">201 </t>
  </si>
  <si>
    <t>穆德俊</t>
  </si>
  <si>
    <t xml:space="preserve">202 </t>
  </si>
  <si>
    <t>马德平</t>
  </si>
  <si>
    <t xml:space="preserve">203 </t>
  </si>
  <si>
    <t>海春银</t>
  </si>
  <si>
    <t xml:space="preserve">204 </t>
  </si>
  <si>
    <t xml:space="preserve">205 </t>
  </si>
  <si>
    <t>马志山</t>
  </si>
  <si>
    <t xml:space="preserve">206 </t>
  </si>
  <si>
    <t xml:space="preserve">207 </t>
  </si>
  <si>
    <t>李占福</t>
  </si>
  <si>
    <t xml:space="preserve">208 </t>
  </si>
  <si>
    <t>李桂明</t>
  </si>
  <si>
    <t xml:space="preserve">209 </t>
  </si>
  <si>
    <t>海春禄</t>
  </si>
  <si>
    <t xml:space="preserve">210 </t>
  </si>
  <si>
    <t>马德武</t>
  </si>
  <si>
    <t xml:space="preserve">211 </t>
  </si>
  <si>
    <t>海春清</t>
  </si>
  <si>
    <t xml:space="preserve">212 </t>
  </si>
  <si>
    <t>海春贵</t>
  </si>
  <si>
    <t xml:space="preserve">213 </t>
  </si>
  <si>
    <t>海甲科</t>
  </si>
  <si>
    <t xml:space="preserve">214 </t>
  </si>
  <si>
    <t>马志轩</t>
  </si>
  <si>
    <t xml:space="preserve">215 </t>
  </si>
  <si>
    <t>马明贵</t>
  </si>
  <si>
    <t xml:space="preserve">216 </t>
  </si>
  <si>
    <t>李占荣</t>
  </si>
  <si>
    <t xml:space="preserve">217 </t>
  </si>
  <si>
    <t>马志雄</t>
  </si>
  <si>
    <t xml:space="preserve">218 </t>
  </si>
  <si>
    <t>海春虎</t>
  </si>
  <si>
    <t xml:space="preserve">219 </t>
  </si>
  <si>
    <t xml:space="preserve">220 </t>
  </si>
  <si>
    <t>马德文</t>
  </si>
  <si>
    <t xml:space="preserve">221 </t>
  </si>
  <si>
    <t>刘彦虎</t>
  </si>
  <si>
    <t>中川村郭庄队</t>
  </si>
  <si>
    <t xml:space="preserve">222 </t>
  </si>
  <si>
    <t>刘彦军</t>
  </si>
  <si>
    <t xml:space="preserve">223 </t>
  </si>
  <si>
    <t>刘贵荣</t>
  </si>
  <si>
    <t xml:space="preserve">224 </t>
  </si>
  <si>
    <t>马志强</t>
  </si>
  <si>
    <t xml:space="preserve">225 </t>
  </si>
  <si>
    <t>王贵军</t>
  </si>
  <si>
    <t xml:space="preserve">226 </t>
  </si>
  <si>
    <t>马孝祥</t>
  </si>
  <si>
    <t xml:space="preserve">227 </t>
  </si>
  <si>
    <t>马孝龙</t>
  </si>
  <si>
    <t xml:space="preserve">228 </t>
  </si>
  <si>
    <t>海玉江</t>
  </si>
  <si>
    <t xml:space="preserve">229 </t>
  </si>
  <si>
    <t>汪银珠</t>
  </si>
  <si>
    <t xml:space="preserve">230 </t>
  </si>
  <si>
    <t>海青山</t>
  </si>
  <si>
    <t xml:space="preserve">231 </t>
  </si>
  <si>
    <t>马孝仓</t>
  </si>
  <si>
    <t xml:space="preserve">232 </t>
  </si>
  <si>
    <t>马志贵</t>
  </si>
  <si>
    <t xml:space="preserve">233 </t>
  </si>
  <si>
    <t>马孝合</t>
  </si>
  <si>
    <t xml:space="preserve">234 </t>
  </si>
  <si>
    <t>马志杰</t>
  </si>
  <si>
    <t xml:space="preserve">235 </t>
  </si>
  <si>
    <t>马志平</t>
  </si>
  <si>
    <t xml:space="preserve">236 </t>
  </si>
  <si>
    <t>马文</t>
  </si>
  <si>
    <t xml:space="preserve">237 </t>
  </si>
  <si>
    <t xml:space="preserve">238 </t>
  </si>
  <si>
    <t>马义付</t>
  </si>
  <si>
    <t xml:space="preserve">239 </t>
  </si>
  <si>
    <t>马保生</t>
  </si>
  <si>
    <t xml:space="preserve">240 </t>
  </si>
  <si>
    <t>曾怀军</t>
  </si>
  <si>
    <t xml:space="preserve">241 </t>
  </si>
  <si>
    <t>蔺登科</t>
  </si>
  <si>
    <t xml:space="preserve">242 </t>
  </si>
  <si>
    <t>刘登发</t>
  </si>
  <si>
    <t xml:space="preserve">243 </t>
  </si>
  <si>
    <t>马义万</t>
  </si>
  <si>
    <t xml:space="preserve">244 </t>
  </si>
  <si>
    <t>海青辉</t>
  </si>
  <si>
    <t xml:space="preserve">245 </t>
  </si>
  <si>
    <t xml:space="preserve">246 </t>
  </si>
  <si>
    <t>海青军</t>
  </si>
  <si>
    <t xml:space="preserve">247 </t>
  </si>
  <si>
    <t xml:space="preserve">248 </t>
  </si>
  <si>
    <t>海青富</t>
  </si>
  <si>
    <t xml:space="preserve">249 </t>
  </si>
  <si>
    <t xml:space="preserve">250 </t>
  </si>
  <si>
    <t xml:space="preserve">251 </t>
  </si>
  <si>
    <t>马义龙</t>
  </si>
  <si>
    <t xml:space="preserve">252 </t>
  </si>
  <si>
    <t>刘彦龙</t>
  </si>
  <si>
    <t xml:space="preserve">253 </t>
  </si>
  <si>
    <t>马兵</t>
  </si>
  <si>
    <t xml:space="preserve">254 </t>
  </si>
  <si>
    <t>海青合</t>
  </si>
  <si>
    <t xml:space="preserve">255 </t>
  </si>
  <si>
    <t>杨贵龙</t>
  </si>
  <si>
    <t xml:space="preserve">256 </t>
  </si>
  <si>
    <t>杨世平</t>
  </si>
  <si>
    <t xml:space="preserve">257 </t>
  </si>
  <si>
    <t xml:space="preserve">258 </t>
  </si>
  <si>
    <t>马云龙</t>
  </si>
  <si>
    <t xml:space="preserve">259 </t>
  </si>
  <si>
    <t>马荣山</t>
  </si>
  <si>
    <t xml:space="preserve">260 </t>
  </si>
  <si>
    <t>马吉虎</t>
  </si>
  <si>
    <t xml:space="preserve">261 </t>
  </si>
  <si>
    <t>马吉有</t>
  </si>
  <si>
    <t xml:space="preserve">262 </t>
  </si>
  <si>
    <t>马正花</t>
  </si>
  <si>
    <t xml:space="preserve">263 </t>
  </si>
  <si>
    <t>马志银</t>
  </si>
  <si>
    <t xml:space="preserve">264 </t>
  </si>
  <si>
    <t>马志军</t>
  </si>
  <si>
    <t xml:space="preserve">265 </t>
  </si>
  <si>
    <t xml:space="preserve">266 </t>
  </si>
  <si>
    <t>杨世荣</t>
  </si>
  <si>
    <t xml:space="preserve">267 </t>
  </si>
  <si>
    <t>马义青</t>
  </si>
  <si>
    <t xml:space="preserve">268 </t>
  </si>
  <si>
    <t>马义得</t>
  </si>
  <si>
    <t xml:space="preserve">269 </t>
  </si>
  <si>
    <t>马强</t>
  </si>
  <si>
    <t xml:space="preserve">270 </t>
  </si>
  <si>
    <t>马义录</t>
  </si>
  <si>
    <t xml:space="preserve">271 </t>
  </si>
  <si>
    <t>马吉文</t>
  </si>
  <si>
    <t xml:space="preserve">272 </t>
  </si>
  <si>
    <t>杨世龙</t>
  </si>
  <si>
    <t xml:space="preserve">273 </t>
  </si>
  <si>
    <t>马义科</t>
  </si>
  <si>
    <t xml:space="preserve">274 </t>
  </si>
  <si>
    <t>马义仁</t>
  </si>
  <si>
    <t xml:space="preserve">275 </t>
  </si>
  <si>
    <t>马志兵</t>
  </si>
  <si>
    <t xml:space="preserve">276 </t>
  </si>
  <si>
    <t>马志晖</t>
  </si>
  <si>
    <t xml:space="preserve">277 </t>
  </si>
  <si>
    <t>马义花</t>
  </si>
  <si>
    <t xml:space="preserve">278 </t>
  </si>
  <si>
    <t>马忠</t>
  </si>
  <si>
    <t xml:space="preserve">279 </t>
  </si>
  <si>
    <t>杨世虎</t>
  </si>
  <si>
    <t xml:space="preserve">280 </t>
  </si>
  <si>
    <t>曾怀兵</t>
  </si>
  <si>
    <t xml:space="preserve">281 </t>
  </si>
  <si>
    <t>曾怀银</t>
  </si>
  <si>
    <t xml:space="preserve">282 </t>
  </si>
  <si>
    <t>曾怀富</t>
  </si>
  <si>
    <t xml:space="preserve">283 </t>
  </si>
  <si>
    <t xml:space="preserve">284 </t>
  </si>
  <si>
    <t>曾少青</t>
  </si>
  <si>
    <t xml:space="preserve">285 </t>
  </si>
  <si>
    <t>马吉平</t>
  </si>
  <si>
    <t xml:space="preserve">286 </t>
  </si>
  <si>
    <t xml:space="preserve">287 </t>
  </si>
  <si>
    <t>马前龙</t>
  </si>
  <si>
    <t xml:space="preserve">288 </t>
  </si>
  <si>
    <t>马志林</t>
  </si>
  <si>
    <t xml:space="preserve">289 </t>
  </si>
  <si>
    <t>马前军</t>
  </si>
  <si>
    <t xml:space="preserve">290 </t>
  </si>
  <si>
    <t>刘富荣</t>
  </si>
  <si>
    <t xml:space="preserve">291 </t>
  </si>
  <si>
    <t>刘富华</t>
  </si>
  <si>
    <t xml:space="preserve">292 </t>
  </si>
  <si>
    <t>马荣</t>
  </si>
  <si>
    <t xml:space="preserve">293 </t>
  </si>
  <si>
    <t>马义彪</t>
  </si>
  <si>
    <t xml:space="preserve">294 </t>
  </si>
  <si>
    <t>马红</t>
  </si>
  <si>
    <t xml:space="preserve">295 </t>
  </si>
  <si>
    <t>海青兵</t>
  </si>
  <si>
    <t>中川村上洼队</t>
  </si>
  <si>
    <t xml:space="preserve">296 </t>
  </si>
  <si>
    <t>马维义</t>
  </si>
  <si>
    <t xml:space="preserve">297 </t>
  </si>
  <si>
    <t>马维元</t>
  </si>
  <si>
    <t xml:space="preserve">298 </t>
  </si>
  <si>
    <t>海玉仓</t>
  </si>
  <si>
    <t xml:space="preserve">299 </t>
  </si>
  <si>
    <t>马维青</t>
  </si>
  <si>
    <t xml:space="preserve">300 </t>
  </si>
  <si>
    <t>马维珍</t>
  </si>
  <si>
    <t xml:space="preserve">301 </t>
  </si>
  <si>
    <t>明军林</t>
  </si>
  <si>
    <t xml:space="preserve">302 </t>
  </si>
  <si>
    <t>马维龙</t>
  </si>
  <si>
    <t xml:space="preserve">303 </t>
  </si>
  <si>
    <t>明军虎</t>
  </si>
  <si>
    <t xml:space="preserve">304 </t>
  </si>
  <si>
    <t xml:space="preserve">305 </t>
  </si>
  <si>
    <t>马维成</t>
  </si>
  <si>
    <t xml:space="preserve">306 </t>
  </si>
  <si>
    <t>马维良</t>
  </si>
  <si>
    <t xml:space="preserve">307 </t>
  </si>
  <si>
    <t xml:space="preserve">308 </t>
  </si>
  <si>
    <t xml:space="preserve">309 </t>
  </si>
  <si>
    <t>马维川</t>
  </si>
  <si>
    <t xml:space="preserve">310 </t>
  </si>
  <si>
    <t>马维贵</t>
  </si>
  <si>
    <t xml:space="preserve">311 </t>
  </si>
  <si>
    <t>马维荣</t>
  </si>
  <si>
    <t xml:space="preserve">312 </t>
  </si>
  <si>
    <t>马维付</t>
  </si>
  <si>
    <t xml:space="preserve">313 </t>
  </si>
  <si>
    <t xml:space="preserve">314 </t>
  </si>
  <si>
    <t>刘彦霞</t>
  </si>
  <si>
    <t xml:space="preserve">315 </t>
  </si>
  <si>
    <t>刘彦成</t>
  </si>
  <si>
    <t xml:space="preserve">316 </t>
  </si>
  <si>
    <t>马维生</t>
  </si>
  <si>
    <t xml:space="preserve">317 </t>
  </si>
  <si>
    <t xml:space="preserve">318 </t>
  </si>
  <si>
    <t>马维仓</t>
  </si>
  <si>
    <t xml:space="preserve">319 </t>
  </si>
  <si>
    <t>马维虎</t>
  </si>
  <si>
    <t xml:space="preserve">320 </t>
  </si>
  <si>
    <t>马维文</t>
  </si>
  <si>
    <t xml:space="preserve">321 </t>
  </si>
  <si>
    <t>马志慧</t>
  </si>
  <si>
    <t xml:space="preserve">322 </t>
  </si>
  <si>
    <t>刘贵珍</t>
  </si>
  <si>
    <t xml:space="preserve">323 </t>
  </si>
  <si>
    <t>马维海</t>
  </si>
  <si>
    <t xml:space="preserve">324 </t>
  </si>
  <si>
    <t>蒙志清</t>
  </si>
  <si>
    <t xml:space="preserve">325 </t>
  </si>
  <si>
    <t>马维俊</t>
  </si>
  <si>
    <t xml:space="preserve">326 </t>
  </si>
  <si>
    <t>马维银</t>
  </si>
  <si>
    <t xml:space="preserve">327 </t>
  </si>
  <si>
    <t>马维平</t>
  </si>
  <si>
    <t xml:space="preserve">328 </t>
  </si>
  <si>
    <t>刘彦贵</t>
  </si>
  <si>
    <t xml:space="preserve">329 </t>
  </si>
  <si>
    <t>蒙占仓</t>
  </si>
  <si>
    <t xml:space="preserve">330 </t>
  </si>
  <si>
    <t>刘彦富</t>
  </si>
  <si>
    <t xml:space="preserve">331 </t>
  </si>
  <si>
    <t>马维财</t>
  </si>
  <si>
    <t xml:space="preserve">332 </t>
  </si>
  <si>
    <t>辛文连</t>
  </si>
  <si>
    <t xml:space="preserve">333 </t>
  </si>
  <si>
    <t>明保录</t>
  </si>
  <si>
    <t xml:space="preserve">334 </t>
  </si>
  <si>
    <t xml:space="preserve">335 </t>
  </si>
  <si>
    <t xml:space="preserve">336 </t>
  </si>
  <si>
    <t>海青贵</t>
  </si>
  <si>
    <t xml:space="preserve">337 </t>
  </si>
  <si>
    <t>马合平</t>
  </si>
  <si>
    <t xml:space="preserve">338 </t>
  </si>
  <si>
    <t xml:space="preserve">339 </t>
  </si>
  <si>
    <t>海清兵</t>
  </si>
  <si>
    <t xml:space="preserve">340 </t>
  </si>
  <si>
    <t xml:space="preserve">341 </t>
  </si>
  <si>
    <t xml:space="preserve">342 </t>
  </si>
  <si>
    <t>马合录</t>
  </si>
  <si>
    <t xml:space="preserve">343 </t>
  </si>
  <si>
    <t>马合义</t>
  </si>
  <si>
    <t xml:space="preserve">344 </t>
  </si>
  <si>
    <t>马占东</t>
  </si>
  <si>
    <t xml:space="preserve">345 </t>
  </si>
  <si>
    <t>刘文军</t>
  </si>
  <si>
    <t xml:space="preserve">346 </t>
  </si>
  <si>
    <t xml:space="preserve">347 </t>
  </si>
  <si>
    <t>马维奇</t>
  </si>
  <si>
    <t xml:space="preserve">348 </t>
  </si>
  <si>
    <t>马桂芳</t>
  </si>
  <si>
    <t xml:space="preserve">349 </t>
  </si>
  <si>
    <t>马宗贵</t>
  </si>
  <si>
    <t>挂马沟南台队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</si>
</sst>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73">
    <font>
      <sz val="11"/>
      <color theme="1"/>
      <name val="宋体"/>
      <charset val="134"/>
      <scheme val="minor"/>
    </font>
    <font>
      <sz val="9"/>
      <name val="Arial"/>
      <charset val="134"/>
    </font>
    <font>
      <sz val="9"/>
      <name val="宋体"/>
      <charset val="134"/>
      <scheme val="minor"/>
    </font>
    <font>
      <sz val="16"/>
      <color rgb="FF000000"/>
      <name val="黑体"/>
      <charset val="134"/>
    </font>
    <font>
      <sz val="16"/>
      <name val="黑体"/>
      <charset val="134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u/>
      <sz val="14"/>
      <color rgb="FF000000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b/>
      <sz val="9"/>
      <color indexed="63"/>
      <name val="宋体"/>
      <charset val="134"/>
    </font>
    <font>
      <b/>
      <sz val="12"/>
      <name val="仿宋_GB2312"/>
      <charset val="134"/>
    </font>
    <font>
      <b/>
      <sz val="12"/>
      <color rgb="FF000000"/>
      <name val="仿宋_GB2312"/>
      <charset val="134"/>
    </font>
    <font>
      <b/>
      <sz val="9"/>
      <name val="宋体"/>
      <charset val="134"/>
    </font>
    <font>
      <sz val="9"/>
      <color indexed="63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9"/>
      <color indexed="6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Tahoma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20"/>
      <name val="Tahoma"/>
      <charset val="134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b/>
      <sz val="11"/>
      <color indexed="56"/>
      <name val="Tahoma"/>
      <charset val="134"/>
    </font>
    <font>
      <b/>
      <sz val="15"/>
      <color indexed="62"/>
      <name val="宋体"/>
      <charset val="134"/>
    </font>
    <font>
      <b/>
      <sz val="15"/>
      <color indexed="56"/>
      <name val="Tahoma"/>
      <charset val="134"/>
    </font>
    <font>
      <b/>
      <sz val="13"/>
      <color indexed="62"/>
      <name val="宋体"/>
      <charset val="134"/>
    </font>
    <font>
      <b/>
      <sz val="13"/>
      <color indexed="56"/>
      <name val="Tahoma"/>
      <charset val="134"/>
    </font>
    <font>
      <sz val="11"/>
      <color indexed="17"/>
      <name val="宋体"/>
      <charset val="134"/>
    </font>
    <font>
      <sz val="11"/>
      <color indexed="17"/>
      <name val="Tahoma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b/>
      <sz val="11"/>
      <color indexed="52"/>
      <name val="宋体"/>
      <charset val="134"/>
    </font>
    <font>
      <b/>
      <sz val="11"/>
      <color indexed="52"/>
      <name val="Tahoma"/>
      <charset val="134"/>
    </font>
    <font>
      <b/>
      <sz val="11"/>
      <color indexed="9"/>
      <name val="Tahoma"/>
      <charset val="134"/>
    </font>
    <font>
      <i/>
      <sz val="11"/>
      <color indexed="23"/>
      <name val="宋体"/>
      <charset val="134"/>
    </font>
    <font>
      <i/>
      <sz val="11"/>
      <color indexed="23"/>
      <name val="Tahoma"/>
      <charset val="134"/>
    </font>
    <font>
      <sz val="11"/>
      <color indexed="10"/>
      <name val="宋体"/>
      <charset val="134"/>
    </font>
    <font>
      <sz val="11"/>
      <color indexed="10"/>
      <name val="Tahoma"/>
      <charset val="134"/>
    </font>
    <font>
      <sz val="11"/>
      <color indexed="52"/>
      <name val="宋体"/>
      <charset val="134"/>
    </font>
    <font>
      <sz val="11"/>
      <color indexed="52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宋体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8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/>
    <xf numFmtId="0" fontId="25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0" borderId="0"/>
    <xf numFmtId="0" fontId="22" fillId="15" borderId="0" applyProtection="0">
      <alignment vertical="center"/>
    </xf>
    <xf numFmtId="0" fontId="31" fillId="11" borderId="11" applyNumberFormat="0" applyAlignment="0" applyProtection="0">
      <alignment vertical="center"/>
    </xf>
    <xf numFmtId="0" fontId="25" fillId="4" borderId="0" applyProtection="0">
      <alignment vertical="center"/>
    </xf>
    <xf numFmtId="0" fontId="32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0" fontId="18" fillId="0" borderId="0"/>
    <xf numFmtId="0" fontId="2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2" fillId="22" borderId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25" fillId="13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Protection="0">
      <alignment vertical="center"/>
    </xf>
    <xf numFmtId="0" fontId="20" fillId="0" borderId="0"/>
    <xf numFmtId="0" fontId="25" fillId="6" borderId="0" applyProtection="0">
      <alignment vertical="center"/>
    </xf>
    <xf numFmtId="0" fontId="20" fillId="0" borderId="0"/>
    <xf numFmtId="0" fontId="4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2" fillId="3" borderId="0" applyProtection="0">
      <alignment vertical="center"/>
    </xf>
    <xf numFmtId="0" fontId="18" fillId="0" borderId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3" borderId="0" applyProtection="0">
      <alignment vertical="center"/>
    </xf>
    <xf numFmtId="0" fontId="18" fillId="0" borderId="0" applyProtection="0">
      <alignment vertical="center"/>
    </xf>
    <xf numFmtId="0" fontId="20" fillId="0" borderId="0"/>
    <xf numFmtId="0" fontId="20" fillId="0" borderId="0"/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33" fillId="2" borderId="11" applyNumberFormat="0" applyAlignment="0" applyProtection="0">
      <alignment vertical="center"/>
    </xf>
    <xf numFmtId="0" fontId="25" fillId="6" borderId="0" applyProtection="0">
      <alignment vertical="center"/>
    </xf>
    <xf numFmtId="0" fontId="38" fillId="17" borderId="14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0" fillId="0" borderId="0"/>
    <xf numFmtId="0" fontId="29" fillId="16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25" fillId="13" borderId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8" borderId="10" applyProtection="0">
      <alignment vertical="center"/>
    </xf>
    <xf numFmtId="0" fontId="20" fillId="0" borderId="0"/>
    <xf numFmtId="0" fontId="29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5" fillId="6" borderId="0" applyProtection="0">
      <alignment vertical="center"/>
    </xf>
    <xf numFmtId="0" fontId="18" fillId="0" borderId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0" fillId="0" borderId="0"/>
    <xf numFmtId="0" fontId="29" fillId="3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9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29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50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5" fillId="13" borderId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25" fillId="4" borderId="0" applyProtection="0">
      <alignment vertical="center"/>
    </xf>
    <xf numFmtId="0" fontId="25" fillId="13" borderId="0" applyProtection="0">
      <alignment vertical="center"/>
    </xf>
    <xf numFmtId="0" fontId="25" fillId="4" borderId="0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25" fillId="45" borderId="0" applyProtection="0">
      <alignment vertical="center"/>
    </xf>
    <xf numFmtId="0" fontId="20" fillId="0" borderId="0"/>
    <xf numFmtId="0" fontId="25" fillId="4" borderId="0" applyProtection="0">
      <alignment vertical="center"/>
    </xf>
    <xf numFmtId="0" fontId="18" fillId="0" borderId="0" applyProtection="0">
      <alignment vertical="center"/>
    </xf>
    <xf numFmtId="0" fontId="25" fillId="6" borderId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22" fillId="27" borderId="0" applyProtection="0">
      <alignment vertical="center"/>
    </xf>
    <xf numFmtId="0" fontId="25" fillId="45" borderId="0" applyProtection="0">
      <alignment vertical="center"/>
    </xf>
    <xf numFmtId="0" fontId="25" fillId="0" borderId="0" applyProtection="0">
      <alignment vertical="center"/>
    </xf>
    <xf numFmtId="0" fontId="25" fillId="45" borderId="0" applyProtection="0">
      <alignment vertical="center"/>
    </xf>
    <xf numFmtId="0" fontId="25" fillId="45" borderId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22" fillId="3" borderId="0" applyProtection="0">
      <alignment vertical="center"/>
    </xf>
    <xf numFmtId="0" fontId="25" fillId="43" borderId="0" applyProtection="0">
      <alignment vertical="center"/>
    </xf>
    <xf numFmtId="0" fontId="18" fillId="0" borderId="0" applyProtection="0">
      <alignment vertical="center"/>
    </xf>
    <xf numFmtId="0" fontId="20" fillId="0" borderId="0"/>
    <xf numFmtId="0" fontId="20" fillId="0" borderId="0"/>
    <xf numFmtId="0" fontId="25" fillId="43" borderId="0" applyProtection="0">
      <alignment vertical="center"/>
    </xf>
    <xf numFmtId="0" fontId="25" fillId="43" borderId="0" applyProtection="0">
      <alignment vertical="center"/>
    </xf>
    <xf numFmtId="0" fontId="18" fillId="0" borderId="0" applyProtection="0">
      <alignment vertical="center"/>
    </xf>
    <xf numFmtId="0" fontId="20" fillId="0" borderId="0"/>
    <xf numFmtId="0" fontId="20" fillId="0" borderId="0"/>
    <xf numFmtId="0" fontId="25" fillId="43" borderId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22" fillId="44" borderId="0" applyProtection="0">
      <alignment vertical="center"/>
    </xf>
    <xf numFmtId="0" fontId="25" fillId="0" borderId="0" applyProtection="0">
      <alignment vertical="center"/>
    </xf>
    <xf numFmtId="0" fontId="20" fillId="0" borderId="0"/>
    <xf numFmtId="0" fontId="20" fillId="0" borderId="0"/>
    <xf numFmtId="0" fontId="25" fillId="47" borderId="0" applyProtection="0">
      <alignment vertical="center"/>
    </xf>
    <xf numFmtId="0" fontId="25" fillId="47" borderId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18" fillId="0" borderId="0">
      <alignment vertical="center"/>
    </xf>
    <xf numFmtId="0" fontId="25" fillId="47" borderId="0" applyProtection="0">
      <alignment vertical="center"/>
    </xf>
    <xf numFmtId="0" fontId="25" fillId="47" borderId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2" fillId="6" borderId="0" applyProtection="0">
      <alignment vertical="center"/>
    </xf>
    <xf numFmtId="0" fontId="25" fillId="27" borderId="0" applyProtection="0">
      <alignment vertical="center"/>
    </xf>
    <xf numFmtId="0" fontId="18" fillId="0" borderId="0">
      <alignment vertical="center"/>
    </xf>
    <xf numFmtId="0" fontId="25" fillId="27" borderId="0" applyProtection="0">
      <alignment vertical="center"/>
    </xf>
    <xf numFmtId="0" fontId="18" fillId="0" borderId="0">
      <alignment vertical="center"/>
    </xf>
    <xf numFmtId="0" fontId="20" fillId="0" borderId="0"/>
    <xf numFmtId="0" fontId="0" fillId="0" borderId="0">
      <alignment vertical="center"/>
    </xf>
    <xf numFmtId="0" fontId="18" fillId="0" borderId="0" applyProtection="0">
      <alignment vertical="center"/>
    </xf>
    <xf numFmtId="0" fontId="25" fillId="27" borderId="0" applyProtection="0">
      <alignment vertical="center"/>
    </xf>
    <xf numFmtId="0" fontId="18" fillId="0" borderId="0"/>
    <xf numFmtId="0" fontId="18" fillId="0" borderId="0" applyProtection="0">
      <alignment vertical="center"/>
    </xf>
    <xf numFmtId="0" fontId="25" fillId="27" borderId="0" applyProtection="0">
      <alignment vertical="center"/>
    </xf>
    <xf numFmtId="0" fontId="18" fillId="0" borderId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25" fillId="6" borderId="0" applyProtection="0">
      <alignment vertical="center"/>
    </xf>
    <xf numFmtId="0" fontId="20" fillId="0" borderId="0"/>
    <xf numFmtId="0" fontId="25" fillId="6" borderId="0" applyProtection="0">
      <alignment vertical="center"/>
    </xf>
    <xf numFmtId="0" fontId="25" fillId="6" borderId="0" applyProtection="0">
      <alignment vertical="center"/>
    </xf>
    <xf numFmtId="0" fontId="18" fillId="0" borderId="0">
      <alignment vertical="center"/>
    </xf>
    <xf numFmtId="0" fontId="25" fillId="6" borderId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4" borderId="0" applyProtection="0">
      <alignment vertical="center"/>
    </xf>
    <xf numFmtId="0" fontId="20" fillId="0" borderId="0"/>
    <xf numFmtId="0" fontId="25" fillId="44" borderId="0" applyProtection="0">
      <alignment vertical="center"/>
    </xf>
    <xf numFmtId="0" fontId="25" fillId="44" borderId="0" applyProtection="0">
      <alignment vertical="center"/>
    </xf>
    <xf numFmtId="0" fontId="18" fillId="0" borderId="0">
      <alignment vertical="center"/>
    </xf>
    <xf numFmtId="0" fontId="25" fillId="44" borderId="0" applyProtection="0">
      <alignment vertical="center"/>
    </xf>
    <xf numFmtId="0" fontId="20" fillId="0" borderId="0"/>
    <xf numFmtId="0" fontId="20" fillId="0" borderId="0"/>
    <xf numFmtId="0" fontId="49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6" borderId="0" applyProtection="0">
      <alignment vertical="center"/>
    </xf>
    <xf numFmtId="0" fontId="27" fillId="6" borderId="8" applyProtection="0">
      <alignment vertical="center"/>
    </xf>
    <xf numFmtId="0" fontId="18" fillId="0" borderId="0" applyProtection="0">
      <alignment vertical="center"/>
    </xf>
    <xf numFmtId="0" fontId="25" fillId="27" borderId="0" applyProtection="0">
      <alignment vertical="center"/>
    </xf>
    <xf numFmtId="0" fontId="20" fillId="0" borderId="0"/>
    <xf numFmtId="0" fontId="25" fillId="27" borderId="0" applyProtection="0">
      <alignment vertical="center"/>
    </xf>
    <xf numFmtId="0" fontId="22" fillId="6" borderId="0" applyProtection="0">
      <alignment vertical="center"/>
    </xf>
    <xf numFmtId="0" fontId="25" fillId="27" borderId="0" applyProtection="0">
      <alignment vertical="center"/>
    </xf>
    <xf numFmtId="0" fontId="18" fillId="0" borderId="0">
      <alignment vertical="center"/>
    </xf>
    <xf numFmtId="0" fontId="25" fillId="27" borderId="0" applyProtection="0">
      <alignment vertical="center"/>
    </xf>
    <xf numFmtId="0" fontId="22" fillId="27" borderId="0" applyProtection="0">
      <alignment vertical="center"/>
    </xf>
    <xf numFmtId="0" fontId="25" fillId="47" borderId="0" applyProtection="0">
      <alignment vertical="center"/>
    </xf>
    <xf numFmtId="0" fontId="23" fillId="49" borderId="0" applyProtection="0">
      <alignment vertical="center"/>
    </xf>
    <xf numFmtId="0" fontId="18" fillId="0" borderId="0"/>
    <xf numFmtId="0" fontId="25" fillId="47" borderId="0" applyProtection="0">
      <alignment vertical="center"/>
    </xf>
    <xf numFmtId="0" fontId="25" fillId="47" borderId="0" applyProtection="0">
      <alignment vertical="center"/>
    </xf>
    <xf numFmtId="0" fontId="50" fillId="0" borderId="0">
      <alignment vertical="center"/>
    </xf>
    <xf numFmtId="0" fontId="25" fillId="47" borderId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22" fillId="6" borderId="0" applyProtection="0">
      <alignment vertical="center"/>
    </xf>
    <xf numFmtId="0" fontId="22" fillId="27" borderId="0" applyProtection="0">
      <alignment vertical="center"/>
    </xf>
    <xf numFmtId="0" fontId="22" fillId="27" borderId="0" applyProtection="0">
      <alignment vertical="center"/>
    </xf>
    <xf numFmtId="0" fontId="18" fillId="0" borderId="0" applyProtection="0">
      <alignment vertical="center"/>
    </xf>
    <xf numFmtId="0" fontId="22" fillId="27" borderId="0" applyProtection="0">
      <alignment vertical="center"/>
    </xf>
    <xf numFmtId="0" fontId="20" fillId="0" borderId="0"/>
    <xf numFmtId="0" fontId="20" fillId="0" borderId="0"/>
    <xf numFmtId="0" fontId="42" fillId="51" borderId="0" applyNumberFormat="0" applyBorder="0" applyAlignment="0" applyProtection="0">
      <alignment vertical="center"/>
    </xf>
    <xf numFmtId="0" fontId="18" fillId="0" borderId="0">
      <alignment vertical="center"/>
    </xf>
    <xf numFmtId="0" fontId="25" fillId="45" borderId="22" applyProtection="0">
      <alignment vertical="center"/>
    </xf>
    <xf numFmtId="0" fontId="22" fillId="3" borderId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22" fillId="44" borderId="0" applyProtection="0">
      <alignment vertical="center"/>
    </xf>
    <xf numFmtId="0" fontId="22" fillId="44" borderId="0" applyProtection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22" fillId="44" borderId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2" fillId="6" borderId="0" applyProtection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42" fillId="20" borderId="0" applyNumberFormat="0" applyBorder="0" applyAlignment="0" applyProtection="0">
      <alignment vertical="center"/>
    </xf>
    <xf numFmtId="0" fontId="22" fillId="27" borderId="0" applyProtection="0">
      <alignment vertical="center"/>
    </xf>
    <xf numFmtId="0" fontId="22" fillId="27" borderId="0" applyProtection="0">
      <alignment vertical="center"/>
    </xf>
    <xf numFmtId="0" fontId="18" fillId="0" borderId="0" applyProtection="0">
      <alignment vertical="center"/>
    </xf>
    <xf numFmtId="0" fontId="22" fillId="27" borderId="0" applyProtection="0">
      <alignment vertical="center"/>
    </xf>
    <xf numFmtId="0" fontId="18" fillId="0" borderId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22" fillId="22" borderId="0" applyProtection="0">
      <alignment vertical="center"/>
    </xf>
    <xf numFmtId="0" fontId="20" fillId="0" borderId="0"/>
    <xf numFmtId="0" fontId="20" fillId="0" borderId="0"/>
    <xf numFmtId="0" fontId="22" fillId="22" borderId="0" applyProtection="0">
      <alignment vertical="center"/>
    </xf>
    <xf numFmtId="0" fontId="25" fillId="0" borderId="0">
      <alignment vertical="center"/>
    </xf>
    <xf numFmtId="0" fontId="22" fillId="22" borderId="0" applyProtection="0">
      <alignment vertical="center"/>
    </xf>
    <xf numFmtId="0" fontId="20" fillId="0" borderId="0"/>
    <xf numFmtId="0" fontId="20" fillId="0" borderId="0"/>
    <xf numFmtId="0" fontId="42" fillId="5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8" fillId="0" borderId="0" applyProtection="0">
      <alignment vertical="center"/>
    </xf>
    <xf numFmtId="0" fontId="22" fillId="8" borderId="0" applyProtection="0">
      <alignment vertical="center"/>
    </xf>
    <xf numFmtId="0" fontId="18" fillId="0" borderId="0"/>
    <xf numFmtId="0" fontId="25" fillId="0" borderId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 applyProtection="0">
      <alignment vertical="center"/>
    </xf>
    <xf numFmtId="0" fontId="18" fillId="0" borderId="0"/>
    <xf numFmtId="0" fontId="18" fillId="0" borderId="0"/>
    <xf numFmtId="0" fontId="52" fillId="0" borderId="18" applyProtection="0">
      <alignment vertical="center"/>
    </xf>
    <xf numFmtId="0" fontId="18" fillId="0" borderId="0">
      <alignment vertical="center"/>
    </xf>
    <xf numFmtId="0" fontId="52" fillId="0" borderId="18" applyProtection="0">
      <alignment vertical="center"/>
    </xf>
    <xf numFmtId="0" fontId="52" fillId="0" borderId="18" applyProtection="0">
      <alignment vertical="center"/>
    </xf>
    <xf numFmtId="0" fontId="52" fillId="0" borderId="18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18" fillId="0" borderId="0">
      <alignment vertical="center"/>
    </xf>
    <xf numFmtId="0" fontId="54" fillId="0" borderId="18" applyProtection="0">
      <alignment vertical="center"/>
    </xf>
    <xf numFmtId="0" fontId="18" fillId="0" borderId="0">
      <alignment vertical="center"/>
    </xf>
    <xf numFmtId="0" fontId="54" fillId="0" borderId="18" applyProtection="0">
      <alignment vertical="center"/>
    </xf>
    <xf numFmtId="0" fontId="25" fillId="0" borderId="0">
      <alignment vertical="center"/>
    </xf>
    <xf numFmtId="0" fontId="20" fillId="0" borderId="0"/>
    <xf numFmtId="0" fontId="54" fillId="0" borderId="18" applyProtection="0">
      <alignment vertical="center"/>
    </xf>
    <xf numFmtId="0" fontId="54" fillId="0" borderId="18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18" fillId="0" borderId="0"/>
    <xf numFmtId="0" fontId="55" fillId="0" borderId="20" applyNumberFormat="0" applyFill="0" applyAlignment="0" applyProtection="0">
      <alignment vertical="center"/>
    </xf>
    <xf numFmtId="0" fontId="24" fillId="0" borderId="21" applyProtection="0">
      <alignment vertical="center"/>
    </xf>
    <xf numFmtId="0" fontId="24" fillId="0" borderId="21" applyProtection="0">
      <alignment vertical="center"/>
    </xf>
    <xf numFmtId="0" fontId="24" fillId="0" borderId="21" applyProtection="0">
      <alignment vertical="center"/>
    </xf>
    <xf numFmtId="0" fontId="24" fillId="0" borderId="21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3" borderId="0" applyProtection="0">
      <alignment vertical="center"/>
    </xf>
    <xf numFmtId="0" fontId="23" fillId="3" borderId="0" applyProtection="0">
      <alignment vertical="center"/>
    </xf>
    <xf numFmtId="0" fontId="23" fillId="3" borderId="0" applyProtection="0">
      <alignment vertical="center"/>
    </xf>
    <xf numFmtId="0" fontId="23" fillId="3" borderId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 applyProtection="0"/>
    <xf numFmtId="0" fontId="18" fillId="0" borderId="0">
      <alignment vertical="center"/>
    </xf>
    <xf numFmtId="0" fontId="18" fillId="0" borderId="0"/>
    <xf numFmtId="0" fontId="18" fillId="0" borderId="0" applyProtection="0"/>
    <xf numFmtId="0" fontId="18" fillId="0" borderId="0" applyProtection="0"/>
    <xf numFmtId="0" fontId="42" fillId="20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8" fillId="0" borderId="0" applyProtection="0">
      <alignment vertical="center"/>
    </xf>
    <xf numFmtId="0" fontId="25" fillId="0" borderId="0" applyProtection="0">
      <alignment vertical="center"/>
    </xf>
    <xf numFmtId="0" fontId="20" fillId="0" borderId="0"/>
    <xf numFmtId="0" fontId="20" fillId="0" borderId="0"/>
    <xf numFmtId="0" fontId="27" fillId="6" borderId="8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27" fillId="6" borderId="8" applyProtection="0">
      <alignment vertical="center"/>
    </xf>
    <xf numFmtId="0" fontId="18" fillId="0" borderId="0" applyProtection="0">
      <alignment vertical="center"/>
    </xf>
    <xf numFmtId="0" fontId="18" fillId="0" borderId="0"/>
    <xf numFmtId="0" fontId="20" fillId="0" borderId="0"/>
    <xf numFmtId="0" fontId="20" fillId="0" borderId="0"/>
    <xf numFmtId="0" fontId="18" fillId="0" borderId="0" applyProtection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25" fillId="0" borderId="0" applyProtection="0">
      <alignment vertical="center"/>
    </xf>
    <xf numFmtId="0" fontId="20" fillId="0" borderId="0"/>
    <xf numFmtId="0" fontId="20" fillId="0" borderId="0"/>
    <xf numFmtId="0" fontId="18" fillId="0" borderId="0"/>
    <xf numFmtId="0" fontId="28" fillId="8" borderId="1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5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>
      <alignment vertical="center"/>
    </xf>
    <xf numFmtId="0" fontId="5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 applyProtection="0">
      <alignment vertical="center"/>
    </xf>
    <xf numFmtId="0" fontId="20" fillId="0" borderId="0"/>
    <xf numFmtId="0" fontId="20" fillId="0" borderId="0"/>
    <xf numFmtId="0" fontId="18" fillId="0" borderId="0" applyProtection="0">
      <alignment vertical="center"/>
    </xf>
    <xf numFmtId="0" fontId="20" fillId="0" borderId="0"/>
    <xf numFmtId="0" fontId="20" fillId="0" borderId="0"/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20" fillId="0" borderId="0"/>
    <xf numFmtId="0" fontId="20" fillId="0" borderId="0"/>
    <xf numFmtId="0" fontId="25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25" fillId="0" borderId="0">
      <alignment vertical="center"/>
    </xf>
    <xf numFmtId="0" fontId="20" fillId="0" borderId="0"/>
    <xf numFmtId="0" fontId="25" fillId="0" borderId="0">
      <alignment vertical="center"/>
    </xf>
    <xf numFmtId="0" fontId="18" fillId="0" borderId="0"/>
    <xf numFmtId="0" fontId="18" fillId="0" borderId="0">
      <alignment vertical="center"/>
    </xf>
    <xf numFmtId="0" fontId="20" fillId="0" borderId="0"/>
    <xf numFmtId="0" fontId="18" fillId="0" borderId="0"/>
    <xf numFmtId="0" fontId="18" fillId="0" borderId="0">
      <alignment vertical="center"/>
    </xf>
    <xf numFmtId="0" fontId="50" fillId="0" borderId="0">
      <alignment vertical="center"/>
    </xf>
    <xf numFmtId="0" fontId="20" fillId="0" borderId="0"/>
    <xf numFmtId="0" fontId="20" fillId="0" borderId="0"/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0" fillId="0" borderId="0"/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0" fillId="0" borderId="0">
      <alignment vertical="center"/>
    </xf>
    <xf numFmtId="0" fontId="20" fillId="0" borderId="0"/>
    <xf numFmtId="0" fontId="22" fillId="8" borderId="0" applyProtection="0">
      <alignment vertical="center"/>
    </xf>
    <xf numFmtId="0" fontId="25" fillId="0" borderId="0" applyProtection="0">
      <alignment vertical="center"/>
    </xf>
    <xf numFmtId="0" fontId="20" fillId="0" borderId="0"/>
    <xf numFmtId="0" fontId="42" fillId="22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 applyProtection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50" fillId="0" borderId="0">
      <alignment vertical="center"/>
    </xf>
    <xf numFmtId="0" fontId="20" fillId="0" borderId="0"/>
    <xf numFmtId="0" fontId="20" fillId="0" borderId="0"/>
    <xf numFmtId="0" fontId="18" fillId="0" borderId="0" applyProtection="0">
      <alignment vertical="center"/>
    </xf>
    <xf numFmtId="0" fontId="20" fillId="0" borderId="0"/>
    <xf numFmtId="0" fontId="20" fillId="0" borderId="0"/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 applyProtection="0">
      <alignment vertical="center"/>
    </xf>
    <xf numFmtId="0" fontId="20" fillId="0" borderId="0"/>
    <xf numFmtId="0" fontId="20" fillId="0" borderId="0"/>
    <xf numFmtId="0" fontId="27" fillId="6" borderId="8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 applyProtection="0">
      <alignment vertical="center"/>
    </xf>
    <xf numFmtId="0" fontId="20" fillId="0" borderId="0"/>
    <xf numFmtId="0" fontId="20" fillId="0" borderId="0"/>
    <xf numFmtId="0" fontId="27" fillId="6" borderId="8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8" fillId="0" borderId="0">
      <alignment vertical="center"/>
    </xf>
    <xf numFmtId="0" fontId="20" fillId="0" borderId="0"/>
    <xf numFmtId="0" fontId="20" fillId="0" borderId="0"/>
    <xf numFmtId="0" fontId="18" fillId="0" borderId="0" applyProtection="0">
      <alignment vertical="center"/>
    </xf>
    <xf numFmtId="0" fontId="22" fillId="50" borderId="0" applyProtection="0">
      <alignment vertical="center"/>
    </xf>
    <xf numFmtId="0" fontId="20" fillId="0" borderId="0"/>
    <xf numFmtId="0" fontId="20" fillId="0" borderId="0"/>
    <xf numFmtId="0" fontId="20" fillId="0" borderId="0"/>
    <xf numFmtId="0" fontId="18" fillId="0" borderId="0" applyProtection="0">
      <alignment vertical="center"/>
    </xf>
    <xf numFmtId="0" fontId="18" fillId="0" borderId="0">
      <alignment vertical="center"/>
    </xf>
    <xf numFmtId="0" fontId="20" fillId="0" borderId="0"/>
    <xf numFmtId="0" fontId="18" fillId="0" borderId="0"/>
    <xf numFmtId="0" fontId="18" fillId="0" borderId="0" applyProtection="0">
      <alignment vertical="center"/>
    </xf>
    <xf numFmtId="0" fontId="22" fillId="50" borderId="0" applyProtection="0">
      <alignment vertical="center"/>
    </xf>
    <xf numFmtId="0" fontId="20" fillId="0" borderId="0"/>
    <xf numFmtId="0" fontId="20" fillId="0" borderId="0"/>
    <xf numFmtId="0" fontId="18" fillId="0" borderId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 applyProtection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25" fillId="0" borderId="0" applyProtection="0">
      <alignment vertical="center"/>
    </xf>
    <xf numFmtId="0" fontId="18" fillId="0" borderId="0"/>
    <xf numFmtId="0" fontId="18" fillId="0" borderId="0" applyProtection="0">
      <alignment vertical="center"/>
    </xf>
    <xf numFmtId="0" fontId="27" fillId="6" borderId="8" applyProtection="0">
      <alignment vertical="center"/>
    </xf>
    <xf numFmtId="0" fontId="18" fillId="0" borderId="0" applyProtection="0">
      <alignment vertical="center"/>
    </xf>
    <xf numFmtId="0" fontId="27" fillId="6" borderId="8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20" fillId="0" borderId="0"/>
    <xf numFmtId="0" fontId="20" fillId="0" borderId="0"/>
    <xf numFmtId="0" fontId="18" fillId="0" borderId="0"/>
    <xf numFmtId="0" fontId="50" fillId="0" borderId="0">
      <alignment vertical="center"/>
    </xf>
    <xf numFmtId="0" fontId="20" fillId="0" borderId="0"/>
    <xf numFmtId="0" fontId="0" fillId="0" borderId="0">
      <alignment vertical="center"/>
    </xf>
    <xf numFmtId="0" fontId="25" fillId="0" borderId="0" applyProtection="0">
      <alignment vertical="center"/>
    </xf>
    <xf numFmtId="0" fontId="18" fillId="0" borderId="0"/>
    <xf numFmtId="0" fontId="0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18" fillId="0" borderId="0"/>
    <xf numFmtId="0" fontId="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20" fillId="0" borderId="0"/>
    <xf numFmtId="0" fontId="20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20" fillId="0" borderId="0"/>
    <xf numFmtId="0" fontId="20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0" fillId="0" borderId="0">
      <alignment vertical="center"/>
    </xf>
    <xf numFmtId="0" fontId="20" fillId="0" borderId="0"/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0" fillId="0" borderId="0"/>
    <xf numFmtId="0" fontId="20" fillId="0" borderId="0"/>
    <xf numFmtId="0" fontId="18" fillId="0" borderId="0"/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25" fillId="0" borderId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0" fillId="0" borderId="0">
      <alignment vertical="center"/>
    </xf>
    <xf numFmtId="0" fontId="20" fillId="0" borderId="0" applyProtection="0"/>
    <xf numFmtId="0" fontId="18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 applyProtection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20" fillId="0" borderId="0"/>
    <xf numFmtId="0" fontId="18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6" fillId="47" borderId="0" applyProtection="0">
      <alignment vertical="center"/>
    </xf>
    <xf numFmtId="0" fontId="56" fillId="47" borderId="0" applyProtection="0">
      <alignment vertical="center"/>
    </xf>
    <xf numFmtId="0" fontId="56" fillId="47" borderId="0" applyProtection="0">
      <alignment vertical="center"/>
    </xf>
    <xf numFmtId="0" fontId="56" fillId="47" borderId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8" fillId="0" borderId="23" applyProtection="0">
      <alignment vertical="center"/>
    </xf>
    <xf numFmtId="0" fontId="58" fillId="0" borderId="23" applyProtection="0">
      <alignment vertical="center"/>
    </xf>
    <xf numFmtId="0" fontId="58" fillId="0" borderId="23" applyProtection="0">
      <alignment vertical="center"/>
    </xf>
    <xf numFmtId="0" fontId="58" fillId="0" borderId="23" applyProtection="0">
      <alignment vertical="center"/>
    </xf>
    <xf numFmtId="0" fontId="58" fillId="0" borderId="23" applyProtection="0">
      <alignment vertical="center"/>
    </xf>
    <xf numFmtId="0" fontId="58" fillId="0" borderId="23" applyProtection="0">
      <alignment vertical="center"/>
    </xf>
    <xf numFmtId="0" fontId="58" fillId="0" borderId="23" applyProtection="0">
      <alignment vertical="center"/>
    </xf>
    <xf numFmtId="0" fontId="58" fillId="0" borderId="23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0" fillId="13" borderId="8" applyProtection="0">
      <alignment vertical="center"/>
    </xf>
    <xf numFmtId="0" fontId="60" fillId="13" borderId="8" applyProtection="0">
      <alignment vertical="center"/>
    </xf>
    <xf numFmtId="0" fontId="60" fillId="13" borderId="8" applyProtection="0">
      <alignment vertical="center"/>
    </xf>
    <xf numFmtId="0" fontId="60" fillId="13" borderId="8" applyProtection="0">
      <alignment vertical="center"/>
    </xf>
    <xf numFmtId="0" fontId="60" fillId="13" borderId="8" applyProtection="0">
      <alignment vertical="center"/>
    </xf>
    <xf numFmtId="0" fontId="60" fillId="13" borderId="8" applyProtection="0">
      <alignment vertical="center"/>
    </xf>
    <xf numFmtId="0" fontId="60" fillId="13" borderId="8" applyProtection="0">
      <alignment vertical="center"/>
    </xf>
    <xf numFmtId="0" fontId="60" fillId="13" borderId="8" applyProtection="0">
      <alignment vertical="center"/>
    </xf>
    <xf numFmtId="0" fontId="61" fillId="44" borderId="8" applyNumberFormat="0" applyAlignment="0" applyProtection="0">
      <alignment vertical="center"/>
    </xf>
    <xf numFmtId="0" fontId="28" fillId="8" borderId="10" applyProtection="0">
      <alignment vertical="center"/>
    </xf>
    <xf numFmtId="0" fontId="28" fillId="8" borderId="10" applyProtection="0">
      <alignment vertical="center"/>
    </xf>
    <xf numFmtId="0" fontId="62" fillId="8" borderId="10" applyNumberFormat="0" applyAlignment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25" applyProtection="0">
      <alignment vertical="center"/>
    </xf>
    <xf numFmtId="0" fontId="67" fillId="0" borderId="25" applyProtection="0">
      <alignment vertical="center"/>
    </xf>
    <xf numFmtId="0" fontId="67" fillId="0" borderId="25" applyProtection="0">
      <alignment vertical="center"/>
    </xf>
    <xf numFmtId="0" fontId="67" fillId="0" borderId="25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22" fillId="52" borderId="0" applyProtection="0">
      <alignment vertical="center"/>
    </xf>
    <xf numFmtId="0" fontId="22" fillId="52" borderId="0" applyProtection="0">
      <alignment vertical="center"/>
    </xf>
    <xf numFmtId="0" fontId="22" fillId="52" borderId="0" applyProtection="0">
      <alignment vertical="center"/>
    </xf>
    <xf numFmtId="0" fontId="22" fillId="52" borderId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22" fillId="15" borderId="0" applyProtection="0">
      <alignment vertical="center"/>
    </xf>
    <xf numFmtId="0" fontId="22" fillId="15" borderId="0" applyProtection="0">
      <alignment vertical="center"/>
    </xf>
    <xf numFmtId="0" fontId="22" fillId="15" borderId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22" fillId="8" borderId="0" applyProtection="0">
      <alignment vertical="center"/>
    </xf>
    <xf numFmtId="0" fontId="22" fillId="8" borderId="0" applyProtection="0">
      <alignment vertical="center"/>
    </xf>
    <xf numFmtId="0" fontId="22" fillId="50" borderId="0" applyProtection="0">
      <alignment vertical="center"/>
    </xf>
    <xf numFmtId="0" fontId="22" fillId="50" borderId="0" applyProtection="0">
      <alignment vertical="center"/>
    </xf>
    <xf numFmtId="0" fontId="22" fillId="52" borderId="0" applyProtection="0">
      <alignment vertical="center"/>
    </xf>
    <xf numFmtId="0" fontId="22" fillId="52" borderId="0" applyProtection="0">
      <alignment vertical="center"/>
    </xf>
    <xf numFmtId="0" fontId="22" fillId="52" borderId="0" applyProtection="0">
      <alignment vertical="center"/>
    </xf>
    <xf numFmtId="0" fontId="22" fillId="52" borderId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23" fillId="49" borderId="0" applyProtection="0">
      <alignment vertical="center"/>
    </xf>
    <xf numFmtId="0" fontId="23" fillId="49" borderId="0" applyProtection="0">
      <alignment vertical="center"/>
    </xf>
    <xf numFmtId="0" fontId="23" fillId="49" borderId="0" applyProtection="0">
      <alignment vertical="center"/>
    </xf>
    <xf numFmtId="0" fontId="69" fillId="49" borderId="0" applyNumberFormat="0" applyBorder="0" applyAlignment="0" applyProtection="0">
      <alignment vertical="center"/>
    </xf>
    <xf numFmtId="0" fontId="70" fillId="13" borderId="26" applyProtection="0">
      <alignment vertical="center"/>
    </xf>
    <xf numFmtId="0" fontId="70" fillId="13" borderId="26" applyProtection="0">
      <alignment vertical="center"/>
    </xf>
    <xf numFmtId="0" fontId="70" fillId="13" borderId="26" applyProtection="0">
      <alignment vertical="center"/>
    </xf>
    <xf numFmtId="0" fontId="70" fillId="13" borderId="26" applyProtection="0">
      <alignment vertical="center"/>
    </xf>
    <xf numFmtId="0" fontId="70" fillId="13" borderId="26" applyProtection="0">
      <alignment vertical="center"/>
    </xf>
    <xf numFmtId="0" fontId="70" fillId="13" borderId="26" applyProtection="0">
      <alignment vertical="center"/>
    </xf>
    <xf numFmtId="0" fontId="70" fillId="13" borderId="26" applyProtection="0">
      <alignment vertical="center"/>
    </xf>
    <xf numFmtId="0" fontId="70" fillId="13" borderId="26" applyProtection="0">
      <alignment vertical="center"/>
    </xf>
    <xf numFmtId="0" fontId="71" fillId="44" borderId="26" applyNumberFormat="0" applyAlignment="0" applyProtection="0">
      <alignment vertical="center"/>
    </xf>
    <xf numFmtId="0" fontId="27" fillId="6" borderId="8" applyProtection="0">
      <alignment vertical="center"/>
    </xf>
    <xf numFmtId="0" fontId="72" fillId="6" borderId="8" applyNumberFormat="0" applyAlignment="0" applyProtection="0">
      <alignment vertical="center"/>
    </xf>
    <xf numFmtId="0" fontId="25" fillId="45" borderId="22" applyProtection="0">
      <alignment vertical="center"/>
    </xf>
    <xf numFmtId="0" fontId="25" fillId="45" borderId="22" applyProtection="0">
      <alignment vertical="center"/>
    </xf>
    <xf numFmtId="0" fontId="25" fillId="45" borderId="22" applyProtection="0">
      <alignment vertical="center"/>
    </xf>
    <xf numFmtId="0" fontId="25" fillId="45" borderId="22" applyProtection="0">
      <alignment vertical="center"/>
    </xf>
    <xf numFmtId="0" fontId="25" fillId="45" borderId="22" applyProtection="0">
      <alignment vertical="center"/>
    </xf>
    <xf numFmtId="0" fontId="25" fillId="45" borderId="22" applyProtection="0">
      <alignment vertical="center"/>
    </xf>
    <xf numFmtId="0" fontId="25" fillId="45" borderId="22" applyProtection="0">
      <alignment vertical="center"/>
    </xf>
    <xf numFmtId="0" fontId="18" fillId="45" borderId="22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shrinkToFit="1"/>
    </xf>
    <xf numFmtId="49" fontId="1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shrinkToFit="1"/>
    </xf>
    <xf numFmtId="0" fontId="0" fillId="0" borderId="0" xfId="0" applyFill="1" applyAlignment="1">
      <alignment vertical="center" shrinkToFit="1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0" fontId="9" fillId="0" borderId="0" xfId="0" applyFont="1" applyFill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49" fontId="10" fillId="0" borderId="4" xfId="0" applyNumberFormat="1" applyFont="1" applyFill="1" applyBorder="1" applyAlignment="1">
      <alignment horizontal="center" vertical="center" wrapText="1" shrinkToFit="1"/>
    </xf>
    <xf numFmtId="49" fontId="13" fillId="0" borderId="5" xfId="0" applyNumberFormat="1" applyFont="1" applyFill="1" applyBorder="1" applyAlignment="1">
      <alignment horizontal="center" vertical="center" wrapText="1" shrinkToFit="1"/>
    </xf>
    <xf numFmtId="4" fontId="10" fillId="0" borderId="5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 shrinkToFit="1"/>
    </xf>
    <xf numFmtId="4" fontId="10" fillId="0" borderId="3" xfId="0" applyNumberFormat="1" applyFont="1" applyFill="1" applyBorder="1" applyAlignment="1">
      <alignment horizontal="center" vertical="center" wrapText="1" shrinkToFit="1"/>
    </xf>
    <xf numFmtId="4" fontId="10" fillId="0" borderId="6" xfId="0" applyNumberFormat="1" applyFont="1" applyFill="1" applyBorder="1" applyAlignment="1">
      <alignment horizontal="center" vertical="center" wrapText="1" shrinkToFit="1"/>
    </xf>
    <xf numFmtId="49" fontId="10" fillId="0" borderId="5" xfId="0" applyNumberFormat="1" applyFont="1" applyFill="1" applyBorder="1" applyAlignment="1">
      <alignment horizontal="center" vertical="center" wrapText="1" shrinkToFit="1"/>
    </xf>
    <xf numFmtId="49" fontId="13" fillId="0" borderId="4" xfId="0" applyNumberFormat="1" applyFont="1" applyFill="1" applyBorder="1" applyAlignment="1">
      <alignment horizontal="center" vertical="center" shrinkToFit="1"/>
    </xf>
    <xf numFmtId="4" fontId="10" fillId="0" borderId="5" xfId="0" applyNumberFormat="1" applyFont="1" applyFill="1" applyBorder="1" applyAlignment="1">
      <alignment horizontal="center" vertical="center" shrinkToFit="1"/>
    </xf>
    <xf numFmtId="49" fontId="14" fillId="0" borderId="5" xfId="0" applyNumberFormat="1" applyFont="1" applyFill="1" applyBorder="1" applyAlignment="1">
      <alignment horizontal="center" vertical="center" shrinkToFit="1"/>
    </xf>
    <xf numFmtId="49" fontId="15" fillId="0" borderId="5" xfId="0" applyNumberFormat="1" applyFont="1" applyFill="1" applyBorder="1" applyAlignment="1">
      <alignment horizontal="center" vertical="center" shrinkToFit="1"/>
    </xf>
    <xf numFmtId="4" fontId="14" fillId="0" borderId="5" xfId="0" applyNumberFormat="1" applyFont="1" applyFill="1" applyBorder="1" applyAlignment="1">
      <alignment horizontal="center" vertical="center" shrinkToFit="1"/>
    </xf>
    <xf numFmtId="49" fontId="15" fillId="0" borderId="5" xfId="101" applyNumberFormat="1" applyFont="1" applyFill="1" applyBorder="1" applyAlignment="1">
      <alignment horizontal="left" vertical="center" shrinkToFit="1"/>
    </xf>
    <xf numFmtId="49" fontId="14" fillId="0" borderId="5" xfId="101" applyNumberFormat="1" applyFont="1" applyFill="1" applyBorder="1" applyAlignment="1">
      <alignment horizontal="left" vertical="center" shrinkToFit="1"/>
    </xf>
    <xf numFmtId="4" fontId="14" fillId="0" borderId="5" xfId="428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center"/>
    </xf>
  </cellXfs>
  <cellStyles count="786">
    <cellStyle name="常规" xfId="0" builtinId="0"/>
    <cellStyle name="货币[0]" xfId="1" builtinId="7"/>
    <cellStyle name="常规 39" xfId="2"/>
    <cellStyle name="常规 44" xfId="3"/>
    <cellStyle name="货币" xfId="4" builtinId="4"/>
    <cellStyle name="常规 2 2 4" xfId="5"/>
    <cellStyle name="强调文字颜色 2 3 2" xfId="6"/>
    <cellStyle name="输入" xfId="7" builtinId="20"/>
    <cellStyle name="20% - 强调文字颜色 1 2" xfId="8"/>
    <cellStyle name="20% - 强调文字颜色 3" xfId="9" builtinId="38"/>
    <cellStyle name="千位分隔[0]" xfId="10" builtinId="6"/>
    <cellStyle name="常规 2 31" xfId="11"/>
    <cellStyle name="常规 2 26" xfId="12"/>
    <cellStyle name="常规 31 2" xfId="13"/>
    <cellStyle name="常规 26 2" xfId="14"/>
    <cellStyle name="40% - 强调文字颜色 3" xfId="15" builtinId="39"/>
    <cellStyle name="差" xfId="16" builtinId="27"/>
    <cellStyle name="千位分隔" xfId="17" builtinId="3"/>
    <cellStyle name="超链接" xfId="18" builtinId="8"/>
    <cellStyle name="60% - 强调文字颜色 6 3 2" xfId="19"/>
    <cellStyle name="60% - 强调文字颜色 3" xfId="20" builtinId="40"/>
    <cellStyle name="常规 12 2 3" xfId="21"/>
    <cellStyle name="20% - 强调文字颜色 3 2 2" xfId="22"/>
    <cellStyle name="百分比" xfId="23" builtinId="5"/>
    <cellStyle name="常规 2 7 3" xfId="24"/>
    <cellStyle name="常规 35" xfId="25"/>
    <cellStyle name="20% - 强调文字颜色 2 3 2" xfId="26"/>
    <cellStyle name="常规 40" xfId="27"/>
    <cellStyle name="已访问的超链接" xfId="28" builtinId="9"/>
    <cellStyle name="注释" xfId="29" builtinId="10"/>
    <cellStyle name="60% - 强调文字颜色 2 3" xfId="30"/>
    <cellStyle name="常规 12 2 2" xfId="31"/>
    <cellStyle name="60% - 强调文字颜色 2" xfId="32" builtinId="36"/>
    <cellStyle name="标题 4" xfId="33" builtinId="19"/>
    <cellStyle name="警告文本" xfId="34" builtinId="11"/>
    <cellStyle name="常规 6 5" xfId="35"/>
    <cellStyle name="60% - 强调文字颜色 2 2 2" xfId="36"/>
    <cellStyle name="常规 5 2" xfId="37"/>
    <cellStyle name="常规 137" xfId="38"/>
    <cellStyle name="常规 142" xfId="39"/>
    <cellStyle name="标题" xfId="40" builtinId="15"/>
    <cellStyle name="解释性文本" xfId="41" builtinId="53"/>
    <cellStyle name="标题 1" xfId="42" builtinId="16"/>
    <cellStyle name="标题 2" xfId="43" builtinId="17"/>
    <cellStyle name="60% - 强调文字颜色 1" xfId="44" builtinId="32"/>
    <cellStyle name="标题 3" xfId="45" builtinId="18"/>
    <cellStyle name="60% - 强调文字颜色 4" xfId="46" builtinId="44"/>
    <cellStyle name="输出" xfId="47" builtinId="21"/>
    <cellStyle name="常规 90" xfId="48"/>
    <cellStyle name="常规 85" xfId="49"/>
    <cellStyle name="常规 26" xfId="50"/>
    <cellStyle name="常规 31" xfId="51"/>
    <cellStyle name="计算" xfId="52" builtinId="22"/>
    <cellStyle name="40% - 强调文字颜色 4 2" xfId="53"/>
    <cellStyle name="检查单元格" xfId="54" builtinId="23"/>
    <cellStyle name="20% - 强调文字颜色 6" xfId="55" builtinId="50"/>
    <cellStyle name="常规 159" xfId="56"/>
    <cellStyle name="强调文字颜色 2" xfId="57" builtinId="33"/>
    <cellStyle name="链接单元格" xfId="58" builtinId="24"/>
    <cellStyle name="汇总" xfId="59" builtinId="25"/>
    <cellStyle name="好" xfId="60" builtinId="26"/>
    <cellStyle name="20% - 强调文字颜色 3 3" xfId="61"/>
    <cellStyle name="适中" xfId="62" builtinId="28"/>
    <cellStyle name="20% - 强调文字颜色 5" xfId="63" builtinId="46"/>
    <cellStyle name="检查单元格 3 2" xfId="64"/>
    <cellStyle name="常规 158" xfId="65"/>
    <cellStyle name="强调文字颜色 1" xfId="66" builtinId="29"/>
    <cellStyle name="20% - 强调文字颜色 1" xfId="67" builtinId="30"/>
    <cellStyle name="40% - 强调文字颜色 4 3 2" xfId="68"/>
    <cellStyle name="常规 2 8 2 2 2" xfId="69"/>
    <cellStyle name="40% - 强调文字颜色 1" xfId="70" builtinId="31"/>
    <cellStyle name="20% - 强调文字颜色 2" xfId="71" builtinId="34"/>
    <cellStyle name="40% - 强调文字颜色 2" xfId="72" builtinId="35"/>
    <cellStyle name="常规 165" xfId="73"/>
    <cellStyle name="强调文字颜色 3" xfId="74" builtinId="37"/>
    <cellStyle name="常规 166" xfId="75"/>
    <cellStyle name="常规 171" xfId="76"/>
    <cellStyle name="强调文字颜色 4" xfId="77" builtinId="41"/>
    <cellStyle name="20% - 强调文字颜色 4" xfId="78" builtinId="42"/>
    <cellStyle name="40% - 强调文字颜色 4" xfId="79" builtinId="43"/>
    <cellStyle name="常规 26 3" xfId="80"/>
    <cellStyle name="常规 167" xfId="81"/>
    <cellStyle name="常规 172" xfId="82"/>
    <cellStyle name="强调文字颜色 5" xfId="83" builtinId="45"/>
    <cellStyle name="常规 2 5 3 2" xfId="84"/>
    <cellStyle name="40% - 强调文字颜色 5" xfId="85" builtinId="47"/>
    <cellStyle name="常规 26 4" xfId="86"/>
    <cellStyle name="60% - 强调文字颜色 5" xfId="87" builtinId="48"/>
    <cellStyle name="强调文字颜色 6" xfId="88" builtinId="49"/>
    <cellStyle name="20% - 强调文字颜色 3 3 2" xfId="89"/>
    <cellStyle name="40% - 强调文字颜色 6" xfId="90" builtinId="51"/>
    <cellStyle name="60% - 强调文字颜色 6" xfId="91" builtinId="52"/>
    <cellStyle name="20% - 强调文字颜色 2 2 2" xfId="92"/>
    <cellStyle name="20% - 强调文字颜色 2 3" xfId="93"/>
    <cellStyle name="20% - 强调文字颜色 1 4" xfId="94"/>
    <cellStyle name="20% - 强调文字颜色 1 3" xfId="95"/>
    <cellStyle name="20% - 强调文字颜色 3 2" xfId="96"/>
    <cellStyle name="20% - 强调文字颜色 1 2 2" xfId="97"/>
    <cellStyle name="常规 11 4" xfId="98"/>
    <cellStyle name="常规 2 3 2 3" xfId="99"/>
    <cellStyle name="20% - 强调文字颜色 4 2" xfId="100"/>
    <cellStyle name="常规 3" xfId="101"/>
    <cellStyle name="20% - 强调文字颜色 1 3 2" xfId="102"/>
    <cellStyle name="常规 12 4" xfId="103"/>
    <cellStyle name="20% - 强调文字颜色 2 2" xfId="104"/>
    <cellStyle name="20% - 强调文字颜色 2 4" xfId="105"/>
    <cellStyle name="20% - 强调文字颜色 3 4" xfId="106"/>
    <cellStyle name="60% - 强调文字颜色 1 2" xfId="107"/>
    <cellStyle name="20% - 强调文字颜色 4 2 2" xfId="108"/>
    <cellStyle name="常规 3 2" xfId="109"/>
    <cellStyle name="20% - 强调文字颜色 4 3" xfId="110"/>
    <cellStyle name="20% - 强调文字颜色 4 3 2" xfId="111"/>
    <cellStyle name="20% - 强调文字颜色 4 4" xfId="112"/>
    <cellStyle name="60% - 强调文字颜色 2 2" xfId="113"/>
    <cellStyle name="20% - 强调文字颜色 5 2" xfId="114"/>
    <cellStyle name="常规 8 2 2" xfId="115"/>
    <cellStyle name="常规 2 28" xfId="116"/>
    <cellStyle name="常规 2 33" xfId="117"/>
    <cellStyle name="20% - 强调文字颜色 5 2 2" xfId="118"/>
    <cellStyle name="20% - 强调文字颜色 5 3" xfId="119"/>
    <cellStyle name="常规 8 2 3" xfId="120"/>
    <cellStyle name="常规 2 29" xfId="121"/>
    <cellStyle name="常规 2 34" xfId="122"/>
    <cellStyle name="20% - 强调文字颜色 5 3 2" xfId="123"/>
    <cellStyle name="20% - 强调文字颜色 5 4" xfId="124"/>
    <cellStyle name="60% - 强调文字颜色 3 2" xfId="125"/>
    <cellStyle name="常规 8 2 4" xfId="126"/>
    <cellStyle name="常规 2 35" xfId="127"/>
    <cellStyle name="常规 2 40" xfId="128"/>
    <cellStyle name="20% - 强调文字颜色 6 2" xfId="129"/>
    <cellStyle name="20% - 强调文字颜色 6 2 2" xfId="130"/>
    <cellStyle name="40% - 强调文字颜色 4 4" xfId="131"/>
    <cellStyle name="常规 2 8 2 3" xfId="132"/>
    <cellStyle name="20% - 强调文字颜色 6 3" xfId="133"/>
    <cellStyle name="20% - 强调文字颜色 6 3 2" xfId="134"/>
    <cellStyle name="40% - 强调文字颜色 5 4" xfId="135"/>
    <cellStyle name="20% - 强调文字颜色 6 4" xfId="136"/>
    <cellStyle name="60% - 强调文字颜色 4 2" xfId="137"/>
    <cellStyle name="40% - 强调文字颜色 1 2" xfId="138"/>
    <cellStyle name="常规 10 5" xfId="139"/>
    <cellStyle name="40% - 强调文字颜色 1 2 2" xfId="140"/>
    <cellStyle name="常规 5 7" xfId="141"/>
    <cellStyle name="常规 147" xfId="142"/>
    <cellStyle name="常规 152" xfId="143"/>
    <cellStyle name="常规 9 2" xfId="144"/>
    <cellStyle name="40% - 强调文字颜色 1 3" xfId="145"/>
    <cellStyle name="常规 10 6" xfId="146"/>
    <cellStyle name="常规 9 2 2" xfId="147"/>
    <cellStyle name="40% - 强调文字颜色 1 3 2" xfId="148"/>
    <cellStyle name="常规 9 3" xfId="149"/>
    <cellStyle name="40% - 强调文字颜色 1 4" xfId="150"/>
    <cellStyle name="40% - 强调文字颜色 2 2" xfId="151"/>
    <cellStyle name="常规 11 5" xfId="152"/>
    <cellStyle name="40% - 强调文字颜色 2 2 2" xfId="153"/>
    <cellStyle name="40% - 强调文字颜色 2 3" xfId="154"/>
    <cellStyle name="常规 11 6" xfId="155"/>
    <cellStyle name="40% - 强调文字颜色 2 3 2" xfId="156"/>
    <cellStyle name="40% - 强调文字颜色 2 4" xfId="157"/>
    <cellStyle name="常规 11 7" xfId="158"/>
    <cellStyle name="40% - 强调文字颜色 3 2" xfId="159"/>
    <cellStyle name="常规 12 5" xfId="160"/>
    <cellStyle name="40% - 强调文字颜色 3 2 2" xfId="161"/>
    <cellStyle name="40% - 强调文字颜色 3 3" xfId="162"/>
    <cellStyle name="常规 12 6" xfId="163"/>
    <cellStyle name="40% - 强调文字颜色 3 3 2" xfId="164"/>
    <cellStyle name="常规 25" xfId="165"/>
    <cellStyle name="常规 30" xfId="166"/>
    <cellStyle name="40% - 强调文字颜色 3 4" xfId="167"/>
    <cellStyle name="常规 12 7" xfId="168"/>
    <cellStyle name="40% - 强调文字颜色 4 2 2" xfId="169"/>
    <cellStyle name="标题 4 4" xfId="170"/>
    <cellStyle name="40% - 强调文字颜色 4 3" xfId="171"/>
    <cellStyle name="输入 2 2 2" xfId="172"/>
    <cellStyle name="常规 2 8 2 2" xfId="173"/>
    <cellStyle name="40% - 强调文字颜色 5 2" xfId="174"/>
    <cellStyle name="常规 14 5" xfId="175"/>
    <cellStyle name="40% - 强调文字颜色 5 2 2" xfId="176"/>
    <cellStyle name="60% - 强调文字颜色 4 3" xfId="177"/>
    <cellStyle name="40% - 强调文字颜色 5 3" xfId="178"/>
    <cellStyle name="常规 14 6" xfId="179"/>
    <cellStyle name="40% - 强调文字颜色 5 3 2" xfId="180"/>
    <cellStyle name="60% - 强调文字颜色 5 3" xfId="181"/>
    <cellStyle name="40% - 强调文字颜色 6 2" xfId="182"/>
    <cellStyle name="适中 2 2" xfId="183"/>
    <cellStyle name="常规 15 5" xfId="184"/>
    <cellStyle name="40% - 强调文字颜色 6 2 2" xfId="185"/>
    <cellStyle name="40% - 强调文字颜色 6 3" xfId="186"/>
    <cellStyle name="常规 15 6" xfId="187"/>
    <cellStyle name="40% - 强调文字颜色 6 3 2" xfId="188"/>
    <cellStyle name="40% - 强调文字颜色 6 4" xfId="189"/>
    <cellStyle name="60% - 强调文字颜色 4 2 2" xfId="190"/>
    <cellStyle name="60% - 强调文字颜色 1 2 2" xfId="191"/>
    <cellStyle name="60% - 强调文字颜色 1 3" xfId="192"/>
    <cellStyle name="常规 14 2 2" xfId="193"/>
    <cellStyle name="60% - 强调文字颜色 1 3 2" xfId="194"/>
    <cellStyle name="常规 2 18" xfId="195"/>
    <cellStyle name="常规 2 23" xfId="196"/>
    <cellStyle name="60% - 强调文字颜色 1 4" xfId="197"/>
    <cellStyle name="常规 14 2 3" xfId="198"/>
    <cellStyle name="注释 2" xfId="199"/>
    <cellStyle name="60% - 强调文字颜色 2 3 2" xfId="200"/>
    <cellStyle name="60% - 强调文字颜色 2 4" xfId="201"/>
    <cellStyle name="60% - 强调文字颜色 3 2 2" xfId="202"/>
    <cellStyle name="60% - 强调文字颜色 3 3" xfId="203"/>
    <cellStyle name="常规 8 2 5" xfId="204"/>
    <cellStyle name="常规 2 36" xfId="205"/>
    <cellStyle name="常规 2 41" xfId="206"/>
    <cellStyle name="60% - 强调文字颜色 3 3 2" xfId="207"/>
    <cellStyle name="60% - 强调文字颜色 3 4" xfId="208"/>
    <cellStyle name="常规 8 2 6" xfId="209"/>
    <cellStyle name="常规 2 37" xfId="210"/>
    <cellStyle name="常规 2 42" xfId="211"/>
    <cellStyle name="常规 2 10 3" xfId="212"/>
    <cellStyle name="60% - 强调文字颜色 4 3 2" xfId="213"/>
    <cellStyle name="常规 15" xfId="214"/>
    <cellStyle name="常规 20" xfId="215"/>
    <cellStyle name="60% - 强调文字颜色 4 4" xfId="216"/>
    <cellStyle name="60% - 强调文字颜色 5 2" xfId="217"/>
    <cellStyle name="60% - 强调文字颜色 5 2 2" xfId="218"/>
    <cellStyle name="常规 2 5 3" xfId="219"/>
    <cellStyle name="60% - 强调文字颜色 5 3 2" xfId="220"/>
    <cellStyle name="常规 2 6 3" xfId="221"/>
    <cellStyle name="60% - 强调文字颜色 5 4" xfId="222"/>
    <cellStyle name="60% - 强调文字颜色 6 2" xfId="223"/>
    <cellStyle name="常规 126" xfId="224"/>
    <cellStyle name="常规 131" xfId="225"/>
    <cellStyle name="60% - 强调文字颜色 6 2 2" xfId="226"/>
    <cellStyle name="常规 2 76" xfId="227"/>
    <cellStyle name="60% - 强调文字颜色 6 3" xfId="228"/>
    <cellStyle name="常规 127" xfId="229"/>
    <cellStyle name="常规 132" xfId="230"/>
    <cellStyle name="60% - 强调文字颜色 6 4" xfId="231"/>
    <cellStyle name="常规 128" xfId="232"/>
    <cellStyle name="常规 133" xfId="233"/>
    <cellStyle name="常规 14" xfId="234"/>
    <cellStyle name="强调文字颜色 3 3 2" xfId="235"/>
    <cellStyle name="e鯪9Y_x000b_" xfId="236"/>
    <cellStyle name="常规 2 10 2" xfId="237"/>
    <cellStyle name="e鯪9Y_x000b_ 10" xfId="238"/>
    <cellStyle name="常规 2 4 2 2" xfId="239"/>
    <cellStyle name="e鯪9Y_x000b_ 10 2" xfId="240"/>
    <cellStyle name="e鯪9Y_x000b_ 2" xfId="241"/>
    <cellStyle name="常规 14 2" xfId="242"/>
    <cellStyle name="e鯪9Y_x000b_ 9" xfId="243"/>
    <cellStyle name="e鯪9Y_x000b_ 9 2" xfId="244"/>
    <cellStyle name="标题 1 2" xfId="245"/>
    <cellStyle name="常规 2 2 6" xfId="246"/>
    <cellStyle name="标题 1 2 2" xfId="247"/>
    <cellStyle name="标题 1 3" xfId="248"/>
    <cellStyle name="标题 1 3 2" xfId="249"/>
    <cellStyle name="标题 1 4" xfId="250"/>
    <cellStyle name="常规 13 2 2" xfId="251"/>
    <cellStyle name="标题 2 2" xfId="252"/>
    <cellStyle name="常规 2 3 6" xfId="253"/>
    <cellStyle name="标题 2 2 2" xfId="254"/>
    <cellStyle name="常规 15 3" xfId="255"/>
    <cellStyle name="常规 20 3" xfId="256"/>
    <cellStyle name="标题 2 3" xfId="257"/>
    <cellStyle name="标题 2 3 2" xfId="258"/>
    <cellStyle name="常规 11" xfId="259"/>
    <cellStyle name="常规 16 3" xfId="260"/>
    <cellStyle name="常规 21 3" xfId="261"/>
    <cellStyle name="标题 2 4" xfId="262"/>
    <cellStyle name="标题 3 2" xfId="263"/>
    <cellStyle name="标题 3 2 2" xfId="264"/>
    <cellStyle name="标题 3 3" xfId="265"/>
    <cellStyle name="标题 3 3 2" xfId="266"/>
    <cellStyle name="标题 3 4" xfId="267"/>
    <cellStyle name="标题 4 2" xfId="268"/>
    <cellStyle name="标题 4 2 2" xfId="269"/>
    <cellStyle name="常规 2 67" xfId="270"/>
    <cellStyle name="常规 2 72" xfId="271"/>
    <cellStyle name="常规 34 4" xfId="272"/>
    <cellStyle name="标题 4 3" xfId="273"/>
    <cellStyle name="标题 4 3 2" xfId="274"/>
    <cellStyle name="标题 5" xfId="275"/>
    <cellStyle name="标题 5 2" xfId="276"/>
    <cellStyle name="标题 6" xfId="277"/>
    <cellStyle name="标题 6 2" xfId="278"/>
    <cellStyle name="标题 7" xfId="279"/>
    <cellStyle name="差 2" xfId="280"/>
    <cellStyle name="差 2 2" xfId="281"/>
    <cellStyle name="差 3" xfId="282"/>
    <cellStyle name="差 3 2" xfId="283"/>
    <cellStyle name="差 4" xfId="284"/>
    <cellStyle name="常规 2 7 3 2" xfId="285"/>
    <cellStyle name="常规 10" xfId="286"/>
    <cellStyle name="常规 16 2" xfId="287"/>
    <cellStyle name="常规 21 2" xfId="288"/>
    <cellStyle name="常规 10 2" xfId="289"/>
    <cellStyle name="常规 10 2 2" xfId="290"/>
    <cellStyle name="强调文字颜色 4 4" xfId="291"/>
    <cellStyle name="常规 2 56" xfId="292"/>
    <cellStyle name="常规 2 61" xfId="293"/>
    <cellStyle name="常规 2 7" xfId="294"/>
    <cellStyle name="常规 10 2 3" xfId="295"/>
    <cellStyle name="常规 2 57" xfId="296"/>
    <cellStyle name="常规 2 62" xfId="297"/>
    <cellStyle name="输入 2" xfId="298"/>
    <cellStyle name="常规 2 8" xfId="299"/>
    <cellStyle name="常规 10 2 4" xfId="300"/>
    <cellStyle name="常规 2 58" xfId="301"/>
    <cellStyle name="常规 2 63" xfId="302"/>
    <cellStyle name="输入 3" xfId="303"/>
    <cellStyle name="常规 2 9" xfId="304"/>
    <cellStyle name="常规 10 2 5" xfId="305"/>
    <cellStyle name="常规 2 59" xfId="306"/>
    <cellStyle name="常规 2 64" xfId="307"/>
    <cellStyle name="常规 10 3" xfId="308"/>
    <cellStyle name="常规 10 4" xfId="309"/>
    <cellStyle name="常规 4 5" xfId="310"/>
    <cellStyle name="常规 4 2 3" xfId="311"/>
    <cellStyle name="常规 100" xfId="312"/>
    <cellStyle name="常规 101" xfId="313"/>
    <cellStyle name="常规 102" xfId="314"/>
    <cellStyle name="常规 103" xfId="315"/>
    <cellStyle name="常规 104" xfId="316"/>
    <cellStyle name="常规 105" xfId="317"/>
    <cellStyle name="常规 110" xfId="318"/>
    <cellStyle name="常规 15 2 2" xfId="319"/>
    <cellStyle name="常规 20 2 2" xfId="320"/>
    <cellStyle name="常规 106" xfId="321"/>
    <cellStyle name="常规 111" xfId="322"/>
    <cellStyle name="常规 15 2 3" xfId="323"/>
    <cellStyle name="常规 107" xfId="324"/>
    <cellStyle name="常规 112" xfId="325"/>
    <cellStyle name="常规 15 2 4" xfId="326"/>
    <cellStyle name="检查单元格 2 2" xfId="327"/>
    <cellStyle name="常规 108" xfId="328"/>
    <cellStyle name="常规 113" xfId="329"/>
    <cellStyle name="常规 109" xfId="330"/>
    <cellStyle name="常规 114" xfId="331"/>
    <cellStyle name="常规 11 2" xfId="332"/>
    <cellStyle name="常规 11 2 2" xfId="333"/>
    <cellStyle name="常规 11 2 3" xfId="334"/>
    <cellStyle name="常规 11 3" xfId="335"/>
    <cellStyle name="常规 2 3 2 2" xfId="336"/>
    <cellStyle name="常规 115" xfId="337"/>
    <cellStyle name="常规 120" xfId="338"/>
    <cellStyle name="常规 116" xfId="339"/>
    <cellStyle name="常规 121" xfId="340"/>
    <cellStyle name="常规 117" xfId="341"/>
    <cellStyle name="常规 122" xfId="342"/>
    <cellStyle name="常规 118" xfId="343"/>
    <cellStyle name="常规 123" xfId="344"/>
    <cellStyle name="常规 119" xfId="345"/>
    <cellStyle name="常规 124" xfId="346"/>
    <cellStyle name="常规 12" xfId="347"/>
    <cellStyle name="常规 16 4" xfId="348"/>
    <cellStyle name="常规 21 4" xfId="349"/>
    <cellStyle name="常规 12 2" xfId="350"/>
    <cellStyle name="常规 12 3" xfId="351"/>
    <cellStyle name="常规 2 3 3 2" xfId="352"/>
    <cellStyle name="常规 12 8" xfId="353"/>
    <cellStyle name="常规 125" xfId="354"/>
    <cellStyle name="常规 130" xfId="355"/>
    <cellStyle name="常规 129" xfId="356"/>
    <cellStyle name="常规 134" xfId="357"/>
    <cellStyle name="常规 13" xfId="358"/>
    <cellStyle name="常规 13 2" xfId="359"/>
    <cellStyle name="常规 13 3" xfId="360"/>
    <cellStyle name="常规 13 4" xfId="361"/>
    <cellStyle name="常规 135" xfId="362"/>
    <cellStyle name="常规 140" xfId="363"/>
    <cellStyle name="常规 136" xfId="364"/>
    <cellStyle name="常规 141" xfId="365"/>
    <cellStyle name="常规 5 3" xfId="366"/>
    <cellStyle name="常规 138" xfId="367"/>
    <cellStyle name="常规 143" xfId="368"/>
    <cellStyle name="常规 5 4" xfId="369"/>
    <cellStyle name="常规 139" xfId="370"/>
    <cellStyle name="常规 144" xfId="371"/>
    <cellStyle name="常规 14 3" xfId="372"/>
    <cellStyle name="常规 14 4" xfId="373"/>
    <cellStyle name="常规 5 5" xfId="374"/>
    <cellStyle name="常规 145" xfId="375"/>
    <cellStyle name="常规 150" xfId="376"/>
    <cellStyle name="常规 5 6" xfId="377"/>
    <cellStyle name="常规 146" xfId="378"/>
    <cellStyle name="常规 151" xfId="379"/>
    <cellStyle name="常规 5 8" xfId="380"/>
    <cellStyle name="常规 148" xfId="381"/>
    <cellStyle name="常规 153" xfId="382"/>
    <cellStyle name="常规 149" xfId="383"/>
    <cellStyle name="常规 154" xfId="384"/>
    <cellStyle name="常规 15 2" xfId="385"/>
    <cellStyle name="常规 20 2" xfId="386"/>
    <cellStyle name="常规 15 4" xfId="387"/>
    <cellStyle name="常规 20 4" xfId="388"/>
    <cellStyle name="常规 155" xfId="389"/>
    <cellStyle name="常规 160" xfId="390"/>
    <cellStyle name="常规 156" xfId="391"/>
    <cellStyle name="常规 2 2 2 2" xfId="392"/>
    <cellStyle name="常规 157" xfId="393"/>
    <cellStyle name="常规 2 2 2 3" xfId="394"/>
    <cellStyle name="常规 2 10 4" xfId="395"/>
    <cellStyle name="常规 16" xfId="396"/>
    <cellStyle name="常规 21" xfId="397"/>
    <cellStyle name="常规 17" xfId="398"/>
    <cellStyle name="常规 22" xfId="399"/>
    <cellStyle name="常规 17 2" xfId="400"/>
    <cellStyle name="常规 22 2" xfId="401"/>
    <cellStyle name="常规 17 2 2" xfId="402"/>
    <cellStyle name="常规 17 3" xfId="403"/>
    <cellStyle name="常规 22 3" xfId="404"/>
    <cellStyle name="常规 17 4" xfId="405"/>
    <cellStyle name="常规 17 5" xfId="406"/>
    <cellStyle name="常规 18" xfId="407"/>
    <cellStyle name="常规 23" xfId="408"/>
    <cellStyle name="常规 18 2" xfId="409"/>
    <cellStyle name="常规 23 2" xfId="410"/>
    <cellStyle name="常规 18 2 2" xfId="411"/>
    <cellStyle name="常规 19 3" xfId="412"/>
    <cellStyle name="常规 24 3" xfId="413"/>
    <cellStyle name="常规 18 3" xfId="414"/>
    <cellStyle name="常规 23 3" xfId="415"/>
    <cellStyle name="常规 18 4" xfId="416"/>
    <cellStyle name="常规 23 4" xfId="417"/>
    <cellStyle name="常规 19" xfId="418"/>
    <cellStyle name="常规 24" xfId="419"/>
    <cellStyle name="常规 19 2" xfId="420"/>
    <cellStyle name="常规 24 2" xfId="421"/>
    <cellStyle name="常规 2 39" xfId="422"/>
    <cellStyle name="常规 2 44" xfId="423"/>
    <cellStyle name="常规 19 2 2" xfId="424"/>
    <cellStyle name="常规 24 2 2" xfId="425"/>
    <cellStyle name="常规 19 4" xfId="426"/>
    <cellStyle name="常规 24 4" xfId="427"/>
    <cellStyle name="常规 2" xfId="428"/>
    <cellStyle name="强调文字颜色 3 3" xfId="429"/>
    <cellStyle name="常规 2 10" xfId="430"/>
    <cellStyle name="常规 2 8 5" xfId="431"/>
    <cellStyle name="强调文字颜色 3 4" xfId="432"/>
    <cellStyle name="常规 2 11" xfId="433"/>
    <cellStyle name="常规 2 8 6" xfId="434"/>
    <cellStyle name="常规 2 11 2" xfId="435"/>
    <cellStyle name="常规 2 11 3" xfId="436"/>
    <cellStyle name="常规 2 12" xfId="437"/>
    <cellStyle name="常规 2 12 2" xfId="438"/>
    <cellStyle name="常规 2 13" xfId="439"/>
    <cellStyle name="常规 2 14" xfId="440"/>
    <cellStyle name="常规 2 15" xfId="441"/>
    <cellStyle name="常规 2 20" xfId="442"/>
    <cellStyle name="常规 28 2" xfId="443"/>
    <cellStyle name="常规 33 2" xfId="444"/>
    <cellStyle name="常规 2 16" xfId="445"/>
    <cellStyle name="常规 2 21" xfId="446"/>
    <cellStyle name="常规 28 3" xfId="447"/>
    <cellStyle name="常规 33 3" xfId="448"/>
    <cellStyle name="常规 2 17" xfId="449"/>
    <cellStyle name="常规 2 22" xfId="450"/>
    <cellStyle name="常规 33 4" xfId="451"/>
    <cellStyle name="常规 2 19" xfId="452"/>
    <cellStyle name="常规 2 24" xfId="453"/>
    <cellStyle name="常规 2 2" xfId="454"/>
    <cellStyle name="常规 2 46" xfId="455"/>
    <cellStyle name="常规 2 51" xfId="456"/>
    <cellStyle name="常规 2 2 2" xfId="457"/>
    <cellStyle name="常规 2 2 3" xfId="458"/>
    <cellStyle name="常规 2 2 3 2" xfId="459"/>
    <cellStyle name="常规 2 2 5" xfId="460"/>
    <cellStyle name="常规 2 25" xfId="461"/>
    <cellStyle name="常规 2 30" xfId="462"/>
    <cellStyle name="常规 2 27" xfId="463"/>
    <cellStyle name="常规 2 32" xfId="464"/>
    <cellStyle name="常规 2 3" xfId="465"/>
    <cellStyle name="常规 2 47" xfId="466"/>
    <cellStyle name="常规 2 52" xfId="467"/>
    <cellStyle name="输入 3 2" xfId="468"/>
    <cellStyle name="常规 2 9 2" xfId="469"/>
    <cellStyle name="常规 2 3 2" xfId="470"/>
    <cellStyle name="常规 2 3 3" xfId="471"/>
    <cellStyle name="常规 2 3 4" xfId="472"/>
    <cellStyle name="常规 2 3 5" xfId="473"/>
    <cellStyle name="常规 2 38" xfId="474"/>
    <cellStyle name="常规 2 43" xfId="475"/>
    <cellStyle name="常规 2 4" xfId="476"/>
    <cellStyle name="常规 2 48" xfId="477"/>
    <cellStyle name="常规 2 53" xfId="478"/>
    <cellStyle name="输入 3 3" xfId="479"/>
    <cellStyle name="常规 2 9 3" xfId="480"/>
    <cellStyle name="常规 2 4 2" xfId="481"/>
    <cellStyle name="常规 2 4 3" xfId="482"/>
    <cellStyle name="常规 2 4 3 2" xfId="483"/>
    <cellStyle name="常规 29" xfId="484"/>
    <cellStyle name="常规 34" xfId="485"/>
    <cellStyle name="常规 2 4 4" xfId="486"/>
    <cellStyle name="常规 2 4 5" xfId="487"/>
    <cellStyle name="常规 2 45" xfId="488"/>
    <cellStyle name="常规 2 50" xfId="489"/>
    <cellStyle name="常规 2 5" xfId="490"/>
    <cellStyle name="强调文字颜色 4 2" xfId="491"/>
    <cellStyle name="常规 2 49" xfId="492"/>
    <cellStyle name="常规 2 54" xfId="493"/>
    <cellStyle name="常规 2 9 4" xfId="494"/>
    <cellStyle name="常规 2 5 2" xfId="495"/>
    <cellStyle name="常规 2 5 2 2" xfId="496"/>
    <cellStyle name="常规 2 5 4" xfId="497"/>
    <cellStyle name="常规 2 5 5" xfId="498"/>
    <cellStyle name="常规 2 6" xfId="499"/>
    <cellStyle name="强调文字颜色 4 3" xfId="500"/>
    <cellStyle name="常规 2 55" xfId="501"/>
    <cellStyle name="常规 2 60" xfId="502"/>
    <cellStyle name="常规 2 9 5" xfId="503"/>
    <cellStyle name="常规 2 6 2" xfId="504"/>
    <cellStyle name="常规 2 6 2 2" xfId="505"/>
    <cellStyle name="常规 2 6 3 2" xfId="506"/>
    <cellStyle name="常规 2 6 4" xfId="507"/>
    <cellStyle name="常规 2 6 5" xfId="508"/>
    <cellStyle name="常规 2 65" xfId="509"/>
    <cellStyle name="常规 2 70" xfId="510"/>
    <cellStyle name="常规 29 2" xfId="511"/>
    <cellStyle name="常规 34 2" xfId="512"/>
    <cellStyle name="常规 34 3" xfId="513"/>
    <cellStyle name="常规 29 3" xfId="514"/>
    <cellStyle name="常规 2 71" xfId="515"/>
    <cellStyle name="常规 2 66" xfId="516"/>
    <cellStyle name="常规 2 73" xfId="517"/>
    <cellStyle name="常规 2 68" xfId="518"/>
    <cellStyle name="常规 2 74" xfId="519"/>
    <cellStyle name="常规 2 69" xfId="520"/>
    <cellStyle name="常规 2 7 2" xfId="521"/>
    <cellStyle name="常规 2 7 2 2" xfId="522"/>
    <cellStyle name="常规 2 7 4" xfId="523"/>
    <cellStyle name="常规 2 7 5" xfId="524"/>
    <cellStyle name="常规 2 75" xfId="525"/>
    <cellStyle name="常规 2 77" xfId="526"/>
    <cellStyle name="常规 2 8 2" xfId="527"/>
    <cellStyle name="输入 2 2" xfId="528"/>
    <cellStyle name="常规 2 8 3" xfId="529"/>
    <cellStyle name="输入 2 3" xfId="530"/>
    <cellStyle name="常规 2 8 4" xfId="531"/>
    <cellStyle name="常规 30 2" xfId="532"/>
    <cellStyle name="常规 25 2" xfId="533"/>
    <cellStyle name="常规 32" xfId="534"/>
    <cellStyle name="常规 27" xfId="535"/>
    <cellStyle name="常规 32 2" xfId="536"/>
    <cellStyle name="常规 27 2" xfId="537"/>
    <cellStyle name="常规 33" xfId="538"/>
    <cellStyle name="常规 28" xfId="539"/>
    <cellStyle name="常规 3 2 2" xfId="540"/>
    <cellStyle name="常规 3 2 3" xfId="541"/>
    <cellStyle name="常规 3 2 4" xfId="542"/>
    <cellStyle name="常规 3 3" xfId="543"/>
    <cellStyle name="常规 3 3 2" xfId="544"/>
    <cellStyle name="常规 3 4" xfId="545"/>
    <cellStyle name="常规 3 5" xfId="546"/>
    <cellStyle name="常规 3 6" xfId="547"/>
    <cellStyle name="常规 3 7" xfId="548"/>
    <cellStyle name="常规 30 3" xfId="549"/>
    <cellStyle name="常规 32 3" xfId="550"/>
    <cellStyle name="常规 35 2" xfId="551"/>
    <cellStyle name="常规 40 2" xfId="552"/>
    <cellStyle name="常规 35 3" xfId="553"/>
    <cellStyle name="常规 40 3" xfId="554"/>
    <cellStyle name="常规 36" xfId="555"/>
    <cellStyle name="常规 41" xfId="556"/>
    <cellStyle name="常规 36 2" xfId="557"/>
    <cellStyle name="常规 41 2" xfId="558"/>
    <cellStyle name="常规 36 3" xfId="559"/>
    <cellStyle name="常规 41 3" xfId="560"/>
    <cellStyle name="常规 37" xfId="561"/>
    <cellStyle name="常规 42" xfId="562"/>
    <cellStyle name="常规 37 2" xfId="563"/>
    <cellStyle name="常规 42 2" xfId="564"/>
    <cellStyle name="常规 37 3" xfId="565"/>
    <cellStyle name="常规 42 3" xfId="566"/>
    <cellStyle name="常规 38" xfId="567"/>
    <cellStyle name="常规 43" xfId="568"/>
    <cellStyle name="常规 38 2" xfId="569"/>
    <cellStyle name="常规 43 2" xfId="570"/>
    <cellStyle name="常规 38 3" xfId="571"/>
    <cellStyle name="常规 43 3" xfId="572"/>
    <cellStyle name="常规 39 2" xfId="573"/>
    <cellStyle name="常规 44 2" xfId="574"/>
    <cellStyle name="常规 39 3" xfId="575"/>
    <cellStyle name="常规 44 3" xfId="576"/>
    <cellStyle name="常规 4" xfId="577"/>
    <cellStyle name="常规 4 2" xfId="578"/>
    <cellStyle name="常规 4 2 2" xfId="579"/>
    <cellStyle name="常规 4 4" xfId="580"/>
    <cellStyle name="常规 4 3" xfId="581"/>
    <cellStyle name="常规 44 2 2" xfId="582"/>
    <cellStyle name="常规 45" xfId="583"/>
    <cellStyle name="常规 50" xfId="584"/>
    <cellStyle name="常规 45 2" xfId="585"/>
    <cellStyle name="常规 50 2" xfId="586"/>
    <cellStyle name="常规 45 3" xfId="587"/>
    <cellStyle name="常规 46" xfId="588"/>
    <cellStyle name="常规 51" xfId="589"/>
    <cellStyle name="常规 46 2" xfId="590"/>
    <cellStyle name="常规 51 2" xfId="591"/>
    <cellStyle name="常规 46 3" xfId="592"/>
    <cellStyle name="常规 47" xfId="593"/>
    <cellStyle name="常规 52" xfId="594"/>
    <cellStyle name="常规 47 2" xfId="595"/>
    <cellStyle name="常规 52 2" xfId="596"/>
    <cellStyle name="常规 47 3" xfId="597"/>
    <cellStyle name="常规 48" xfId="598"/>
    <cellStyle name="常规 53" xfId="599"/>
    <cellStyle name="常规 48 2" xfId="600"/>
    <cellStyle name="常规 48 2 2" xfId="601"/>
    <cellStyle name="常规 48 3" xfId="602"/>
    <cellStyle name="常规 48 4" xfId="603"/>
    <cellStyle name="常规 49" xfId="604"/>
    <cellStyle name="常规 54" xfId="605"/>
    <cellStyle name="常规 49 2" xfId="606"/>
    <cellStyle name="常规 5" xfId="607"/>
    <cellStyle name="常规 5 2 2" xfId="608"/>
    <cellStyle name="常规 5 2 3" xfId="609"/>
    <cellStyle name="常规 5 2 4" xfId="610"/>
    <cellStyle name="常规 5 2 5" xfId="611"/>
    <cellStyle name="常规 5 2 6" xfId="612"/>
    <cellStyle name="常规 5 3 2" xfId="613"/>
    <cellStyle name="常规 5 3 3" xfId="614"/>
    <cellStyle name="常规 55" xfId="615"/>
    <cellStyle name="常规 60" xfId="616"/>
    <cellStyle name="常规 56" xfId="617"/>
    <cellStyle name="常规 61" xfId="618"/>
    <cellStyle name="常规 57" xfId="619"/>
    <cellStyle name="常规 62" xfId="620"/>
    <cellStyle name="常规 58" xfId="621"/>
    <cellStyle name="常规 63" xfId="622"/>
    <cellStyle name="常规 59" xfId="623"/>
    <cellStyle name="常规 64" xfId="624"/>
    <cellStyle name="常规 6" xfId="625"/>
    <cellStyle name="常规 6 2" xfId="626"/>
    <cellStyle name="常规 6 2 2" xfId="627"/>
    <cellStyle name="常规 6 2 3" xfId="628"/>
    <cellStyle name="常规 6 2 4" xfId="629"/>
    <cellStyle name="常规 6 3" xfId="630"/>
    <cellStyle name="常规 6 3 2" xfId="631"/>
    <cellStyle name="常规 6 3 3" xfId="632"/>
    <cellStyle name="常规 6 3 4" xfId="633"/>
    <cellStyle name="常规 6 4" xfId="634"/>
    <cellStyle name="常规 6 6" xfId="635"/>
    <cellStyle name="常规 65" xfId="636"/>
    <cellStyle name="常规 70" xfId="637"/>
    <cellStyle name="常规 66" xfId="638"/>
    <cellStyle name="常规 71" xfId="639"/>
    <cellStyle name="常规 67" xfId="640"/>
    <cellStyle name="常规 72" xfId="641"/>
    <cellStyle name="常规 68" xfId="642"/>
    <cellStyle name="常规 73" xfId="643"/>
    <cellStyle name="常规 69" xfId="644"/>
    <cellStyle name="常规 74" xfId="645"/>
    <cellStyle name="常规 7" xfId="646"/>
    <cellStyle name="常规 7 2" xfId="647"/>
    <cellStyle name="常规 7 2 2" xfId="648"/>
    <cellStyle name="常规 7 2 3" xfId="649"/>
    <cellStyle name="常规 7 2 4" xfId="650"/>
    <cellStyle name="常规 7 3" xfId="651"/>
    <cellStyle name="常规 7 3 2" xfId="652"/>
    <cellStyle name="常规 7 3 3" xfId="653"/>
    <cellStyle name="常规 7 4" xfId="654"/>
    <cellStyle name="常规 7 5" xfId="655"/>
    <cellStyle name="常规 7 6" xfId="656"/>
    <cellStyle name="常规 7 7" xfId="657"/>
    <cellStyle name="常规 75" xfId="658"/>
    <cellStyle name="常规 80" xfId="659"/>
    <cellStyle name="常规 76" xfId="660"/>
    <cellStyle name="常规 81" xfId="661"/>
    <cellStyle name="常规 77" xfId="662"/>
    <cellStyle name="常规 82" xfId="663"/>
    <cellStyle name="常规 78" xfId="664"/>
    <cellStyle name="常规 83" xfId="665"/>
    <cellStyle name="常规 79" xfId="666"/>
    <cellStyle name="常规 84" xfId="667"/>
    <cellStyle name="常规 8" xfId="668"/>
    <cellStyle name="常规 8 2" xfId="669"/>
    <cellStyle name="常规 8 3" xfId="670"/>
    <cellStyle name="常规 8 3 2" xfId="671"/>
    <cellStyle name="常规 8 3 3" xfId="672"/>
    <cellStyle name="常规 8 4" xfId="673"/>
    <cellStyle name="常规 8 5" xfId="674"/>
    <cellStyle name="常规 8 6" xfId="675"/>
    <cellStyle name="常规 8 7" xfId="676"/>
    <cellStyle name="常规 86" xfId="677"/>
    <cellStyle name="常规 91" xfId="678"/>
    <cellStyle name="常规 87" xfId="679"/>
    <cellStyle name="常规 92" xfId="680"/>
    <cellStyle name="常规 88" xfId="681"/>
    <cellStyle name="常规 93" xfId="682"/>
    <cellStyle name="常规 89" xfId="683"/>
    <cellStyle name="常规 94" xfId="684"/>
    <cellStyle name="常规 9" xfId="685"/>
    <cellStyle name="常规 9 2 3" xfId="686"/>
    <cellStyle name="常规 9 4" xfId="687"/>
    <cellStyle name="常规 9 5" xfId="688"/>
    <cellStyle name="常规 9 6" xfId="689"/>
    <cellStyle name="常规 9 7" xfId="690"/>
    <cellStyle name="常规 95" xfId="691"/>
    <cellStyle name="常规 96" xfId="692"/>
    <cellStyle name="常规 97" xfId="693"/>
    <cellStyle name="常规 98" xfId="694"/>
    <cellStyle name="常规 99" xfId="695"/>
    <cellStyle name="常规_Sheet1" xfId="696"/>
    <cellStyle name="好 2" xfId="697"/>
    <cellStyle name="好 2 2" xfId="698"/>
    <cellStyle name="好 3" xfId="699"/>
    <cellStyle name="好 3 2" xfId="700"/>
    <cellStyle name="好 4" xfId="701"/>
    <cellStyle name="汇总 2" xfId="702"/>
    <cellStyle name="汇总 2 2" xfId="703"/>
    <cellStyle name="汇总 2 2 2" xfId="704"/>
    <cellStyle name="汇总 2 3" xfId="705"/>
    <cellStyle name="汇总 3" xfId="706"/>
    <cellStyle name="汇总 3 2" xfId="707"/>
    <cellStyle name="汇总 3 2 2" xfId="708"/>
    <cellStyle name="汇总 3 3" xfId="709"/>
    <cellStyle name="汇总 4" xfId="710"/>
    <cellStyle name="计算 2" xfId="711"/>
    <cellStyle name="计算 2 2" xfId="712"/>
    <cellStyle name="计算 2 2 2" xfId="713"/>
    <cellStyle name="计算 2 3" xfId="714"/>
    <cellStyle name="计算 3" xfId="715"/>
    <cellStyle name="计算 3 2" xfId="716"/>
    <cellStyle name="计算 3 2 2" xfId="717"/>
    <cellStyle name="计算 3 3" xfId="718"/>
    <cellStyle name="计算 4" xfId="719"/>
    <cellStyle name="检查单元格 2" xfId="720"/>
    <cellStyle name="检查单元格 3" xfId="721"/>
    <cellStyle name="检查单元格 4" xfId="722"/>
    <cellStyle name="解释性文本 2" xfId="723"/>
    <cellStyle name="解释性文本 2 2" xfId="724"/>
    <cellStyle name="解释性文本 3" xfId="725"/>
    <cellStyle name="解释性文本 3 2" xfId="726"/>
    <cellStyle name="解释性文本 4" xfId="727"/>
    <cellStyle name="警告文本 2" xfId="728"/>
    <cellStyle name="警告文本 2 2" xfId="729"/>
    <cellStyle name="警告文本 3" xfId="730"/>
    <cellStyle name="警告文本 3 2" xfId="731"/>
    <cellStyle name="警告文本 4" xfId="732"/>
    <cellStyle name="链接单元格 2" xfId="733"/>
    <cellStyle name="链接单元格 2 2" xfId="734"/>
    <cellStyle name="链接单元格 3" xfId="735"/>
    <cellStyle name="链接单元格 3 2" xfId="736"/>
    <cellStyle name="链接单元格 4" xfId="737"/>
    <cellStyle name="强调文字颜色 1 2" xfId="738"/>
    <cellStyle name="强调文字颜色 1 2 2" xfId="739"/>
    <cellStyle name="强调文字颜色 1 3" xfId="740"/>
    <cellStyle name="强调文字颜色 1 3 2" xfId="741"/>
    <cellStyle name="强调文字颜色 1 4" xfId="742"/>
    <cellStyle name="强调文字颜色 2 2" xfId="743"/>
    <cellStyle name="强调文字颜色 2 2 2" xfId="744"/>
    <cellStyle name="强调文字颜色 2 3" xfId="745"/>
    <cellStyle name="强调文字颜色 2 4" xfId="746"/>
    <cellStyle name="强调文字颜色 3 2" xfId="747"/>
    <cellStyle name="强调文字颜色 3 2 2" xfId="748"/>
    <cellStyle name="强调文字颜色 4 2 2" xfId="749"/>
    <cellStyle name="强调文字颜色 4 3 2" xfId="750"/>
    <cellStyle name="强调文字颜色 5 2" xfId="751"/>
    <cellStyle name="强调文字颜色 5 2 2" xfId="752"/>
    <cellStyle name="强调文字颜色 5 3" xfId="753"/>
    <cellStyle name="强调文字颜色 5 3 2" xfId="754"/>
    <cellStyle name="强调文字颜色 5 4" xfId="755"/>
    <cellStyle name="强调文字颜色 6 2" xfId="756"/>
    <cellStyle name="强调文字颜色 6 2 2" xfId="757"/>
    <cellStyle name="强调文字颜色 6 3" xfId="758"/>
    <cellStyle name="强调文字颜色 6 3 2" xfId="759"/>
    <cellStyle name="强调文字颜色 6 4" xfId="760"/>
    <cellStyle name="适中 2" xfId="761"/>
    <cellStyle name="适中 3" xfId="762"/>
    <cellStyle name="适中 3 2" xfId="763"/>
    <cellStyle name="适中 4" xfId="764"/>
    <cellStyle name="输出 2" xfId="765"/>
    <cellStyle name="输出 2 2" xfId="766"/>
    <cellStyle name="输出 2 2 2" xfId="767"/>
    <cellStyle name="输出 2 3" xfId="768"/>
    <cellStyle name="输出 3" xfId="769"/>
    <cellStyle name="输出 3 2" xfId="770"/>
    <cellStyle name="输出 3 2 2" xfId="771"/>
    <cellStyle name="输出 3 3" xfId="772"/>
    <cellStyle name="输出 4" xfId="773"/>
    <cellStyle name="输入 3 2 2" xfId="774"/>
    <cellStyle name="输入 4" xfId="775"/>
    <cellStyle name="注释 2 2" xfId="776"/>
    <cellStyle name="注释 2 2 2" xfId="777"/>
    <cellStyle name="注释 2 3" xfId="778"/>
    <cellStyle name="注释 3" xfId="779"/>
    <cellStyle name="注释 3 2" xfId="780"/>
    <cellStyle name="注释 3 2 2" xfId="781"/>
    <cellStyle name="注释 3 3" xfId="782"/>
    <cellStyle name="注释 4" xfId="783"/>
    <cellStyle name="常规 10 10" xfId="784"/>
    <cellStyle name="常规_资金发放明细表" xfId="785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6"/>
  <sheetViews>
    <sheetView tabSelected="1" workbookViewId="0">
      <selection activeCell="N5" sqref="N5"/>
    </sheetView>
  </sheetViews>
  <sheetFormatPr defaultColWidth="8" defaultRowHeight="20.1" customHeight="1"/>
  <cols>
    <col min="1" max="1" width="4" style="1" customWidth="1"/>
    <col min="2" max="2" width="5.75454545454545" style="3" customWidth="1"/>
    <col min="3" max="3" width="10.3727272727273" style="3" customWidth="1"/>
    <col min="4" max="4" width="7.5" style="1" customWidth="1"/>
    <col min="5" max="5" width="7.37272727272727" style="1" customWidth="1"/>
    <col min="6" max="6" width="7.62727272727273" style="1" customWidth="1"/>
    <col min="7" max="7" width="5.62727272727273" style="1" customWidth="1"/>
    <col min="8" max="8" width="7.37272727272727" style="1" customWidth="1"/>
    <col min="9" max="9" width="10" style="1" customWidth="1"/>
    <col min="10" max="10" width="8.87272727272727" style="1" customWidth="1"/>
    <col min="11" max="11" width="10" style="1" customWidth="1"/>
    <col min="12" max="12" width="8.87272727272727" style="4" customWidth="1"/>
    <col min="13" max="16384" width="8" style="1"/>
  </cols>
  <sheetData>
    <row r="1" ht="18" customHeight="1" spans="1:12">
      <c r="A1" s="5" t="s">
        <v>0</v>
      </c>
      <c r="B1" s="6"/>
      <c r="C1" s="7"/>
      <c r="D1" s="8"/>
      <c r="E1" s="8"/>
      <c r="F1" s="8"/>
      <c r="G1" s="8"/>
      <c r="H1" s="8"/>
      <c r="I1" s="8"/>
      <c r="J1" s="8"/>
      <c r="K1" s="8"/>
      <c r="L1" s="8"/>
    </row>
    <row r="2" ht="42" customHeight="1" spans="1:12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9"/>
      <c r="L2" s="33"/>
    </row>
    <row r="3" customHeight="1" spans="1:12">
      <c r="A3" s="11" t="s">
        <v>2</v>
      </c>
      <c r="B3" s="12"/>
      <c r="C3" s="13"/>
      <c r="D3" s="14"/>
      <c r="E3" s="14"/>
      <c r="F3" s="14"/>
      <c r="G3" s="14"/>
      <c r="H3" s="14"/>
      <c r="I3" s="14"/>
      <c r="J3" s="14"/>
      <c r="K3" s="14"/>
      <c r="L3" s="14"/>
    </row>
    <row r="4" ht="28" customHeight="1" spans="1:12">
      <c r="A4" s="15" t="s">
        <v>3</v>
      </c>
      <c r="B4" s="16" t="s">
        <v>4</v>
      </c>
      <c r="C4" s="17"/>
      <c r="D4" s="17"/>
      <c r="E4" s="17"/>
      <c r="F4" s="17"/>
      <c r="G4" s="17"/>
      <c r="H4" s="17"/>
      <c r="I4" s="17"/>
      <c r="J4" s="17"/>
      <c r="K4" s="17"/>
      <c r="L4" s="14"/>
    </row>
    <row r="5" ht="32" customHeight="1" spans="1:11">
      <c r="A5" s="18"/>
      <c r="B5" s="19" t="s">
        <v>5</v>
      </c>
      <c r="C5" s="20" t="s">
        <v>6</v>
      </c>
      <c r="D5" s="21" t="s">
        <v>7</v>
      </c>
      <c r="E5" s="22"/>
      <c r="F5" s="23"/>
      <c r="G5" s="21" t="s">
        <v>8</v>
      </c>
      <c r="H5" s="23"/>
      <c r="I5" s="21" t="s">
        <v>9</v>
      </c>
      <c r="J5" s="22"/>
      <c r="K5" s="23"/>
    </row>
    <row r="6" s="1" customFormat="1" customHeight="1" spans="1:12">
      <c r="A6" s="24"/>
      <c r="B6" s="25"/>
      <c r="C6" s="20"/>
      <c r="D6" s="26" t="s">
        <v>10</v>
      </c>
      <c r="E6" s="26" t="s">
        <v>11</v>
      </c>
      <c r="F6" s="26" t="s">
        <v>12</v>
      </c>
      <c r="G6" s="26" t="s">
        <v>11</v>
      </c>
      <c r="H6" s="26" t="s">
        <v>12</v>
      </c>
      <c r="I6" s="26" t="s">
        <v>10</v>
      </c>
      <c r="J6" s="26" t="s">
        <v>11</v>
      </c>
      <c r="K6" s="26" t="s">
        <v>12</v>
      </c>
      <c r="L6" s="4"/>
    </row>
    <row r="7" customHeight="1" spans="1:11">
      <c r="A7" s="27" t="s">
        <v>13</v>
      </c>
      <c r="B7" s="28"/>
      <c r="C7" s="29"/>
      <c r="D7" s="29">
        <f>SUM(E7:F7)</f>
        <v>5624.92</v>
      </c>
      <c r="E7" s="29">
        <f>SUM(E8:E355)</f>
        <v>212.6</v>
      </c>
      <c r="F7" s="29">
        <f>SUM(F8:F356)</f>
        <v>5412.32</v>
      </c>
      <c r="G7" s="29">
        <v>80</v>
      </c>
      <c r="H7" s="29">
        <v>29</v>
      </c>
      <c r="I7" s="29">
        <f>SUM(I8:I356)</f>
        <v>173965.28</v>
      </c>
      <c r="J7" s="29">
        <f>SUM(J8:J356)</f>
        <v>17008</v>
      </c>
      <c r="K7" s="29">
        <f>SUM(K8:K356)</f>
        <v>156957.28</v>
      </c>
    </row>
    <row r="8" customHeight="1" spans="1:11">
      <c r="A8" s="27" t="s">
        <v>14</v>
      </c>
      <c r="B8" s="30" t="s">
        <v>15</v>
      </c>
      <c r="C8" s="31" t="s">
        <v>16</v>
      </c>
      <c r="D8" s="29">
        <f t="shared" ref="D7:D14" si="0">SUM(E8:F8)</f>
        <v>19.1</v>
      </c>
      <c r="E8" s="32"/>
      <c r="F8" s="32">
        <v>19.1</v>
      </c>
      <c r="G8" s="29">
        <v>80</v>
      </c>
      <c r="H8" s="29">
        <v>29</v>
      </c>
      <c r="I8" s="29">
        <f t="shared" ref="I8:I14" si="1">J8+K8</f>
        <v>553.9</v>
      </c>
      <c r="J8" s="29">
        <f t="shared" ref="J8:J14" si="2">E8*G8</f>
        <v>0</v>
      </c>
      <c r="K8" s="29">
        <f>F8*H8</f>
        <v>553.9</v>
      </c>
    </row>
    <row r="9" customHeight="1" spans="1:11">
      <c r="A9" s="27" t="s">
        <v>17</v>
      </c>
      <c r="B9" s="30" t="s">
        <v>18</v>
      </c>
      <c r="C9" s="31" t="s">
        <v>16</v>
      </c>
      <c r="D9" s="29">
        <f t="shared" si="0"/>
        <v>11.8</v>
      </c>
      <c r="E9" s="32">
        <v>2.74</v>
      </c>
      <c r="F9" s="32">
        <v>9.06</v>
      </c>
      <c r="G9" s="29">
        <v>80</v>
      </c>
      <c r="H9" s="29">
        <v>29</v>
      </c>
      <c r="I9" s="29">
        <f t="shared" si="1"/>
        <v>481.94</v>
      </c>
      <c r="J9" s="29">
        <f t="shared" si="2"/>
        <v>219.2</v>
      </c>
      <c r="K9" s="29">
        <f t="shared" ref="K9:K72" si="3">F9*H9</f>
        <v>262.74</v>
      </c>
    </row>
    <row r="10" customHeight="1" spans="1:11">
      <c r="A10" s="27" t="s">
        <v>19</v>
      </c>
      <c r="B10" s="30" t="s">
        <v>20</v>
      </c>
      <c r="C10" s="31" t="s">
        <v>16</v>
      </c>
      <c r="D10" s="29">
        <f t="shared" si="0"/>
        <v>12.7</v>
      </c>
      <c r="E10" s="32"/>
      <c r="F10" s="32">
        <v>12.7</v>
      </c>
      <c r="G10" s="29">
        <v>80</v>
      </c>
      <c r="H10" s="29">
        <v>29</v>
      </c>
      <c r="I10" s="29">
        <f t="shared" si="1"/>
        <v>368.3</v>
      </c>
      <c r="J10" s="29">
        <f t="shared" si="2"/>
        <v>0</v>
      </c>
      <c r="K10" s="29">
        <f t="shared" si="3"/>
        <v>368.3</v>
      </c>
    </row>
    <row r="11" customHeight="1" spans="1:11">
      <c r="A11" s="27" t="s">
        <v>21</v>
      </c>
      <c r="B11" s="30" t="s">
        <v>22</v>
      </c>
      <c r="C11" s="31" t="s">
        <v>16</v>
      </c>
      <c r="D11" s="29">
        <f t="shared" si="0"/>
        <v>12.7</v>
      </c>
      <c r="E11" s="32"/>
      <c r="F11" s="32">
        <v>12.7</v>
      </c>
      <c r="G11" s="29">
        <v>80</v>
      </c>
      <c r="H11" s="29">
        <v>29</v>
      </c>
      <c r="I11" s="29">
        <f t="shared" si="1"/>
        <v>368.3</v>
      </c>
      <c r="J11" s="29">
        <f t="shared" si="2"/>
        <v>0</v>
      </c>
      <c r="K11" s="29">
        <f t="shared" si="3"/>
        <v>368.3</v>
      </c>
    </row>
    <row r="12" customHeight="1" spans="1:11">
      <c r="A12" s="27" t="s">
        <v>23</v>
      </c>
      <c r="B12" s="30" t="s">
        <v>24</v>
      </c>
      <c r="C12" s="31" t="s">
        <v>16</v>
      </c>
      <c r="D12" s="29">
        <f t="shared" si="0"/>
        <v>12.8</v>
      </c>
      <c r="E12" s="32">
        <v>2.58</v>
      </c>
      <c r="F12" s="32">
        <v>10.22</v>
      </c>
      <c r="G12" s="29">
        <v>80</v>
      </c>
      <c r="H12" s="29">
        <v>29</v>
      </c>
      <c r="I12" s="29">
        <f t="shared" si="1"/>
        <v>502.78</v>
      </c>
      <c r="J12" s="29">
        <f t="shared" si="2"/>
        <v>206.4</v>
      </c>
      <c r="K12" s="29">
        <f t="shared" si="3"/>
        <v>296.38</v>
      </c>
    </row>
    <row r="13" customHeight="1" spans="1:11">
      <c r="A13" s="27" t="s">
        <v>25</v>
      </c>
      <c r="B13" s="30" t="s">
        <v>26</v>
      </c>
      <c r="C13" s="31" t="s">
        <v>16</v>
      </c>
      <c r="D13" s="29">
        <f t="shared" si="0"/>
        <v>12.8</v>
      </c>
      <c r="E13" s="32">
        <v>3.37</v>
      </c>
      <c r="F13" s="32">
        <v>9.43</v>
      </c>
      <c r="G13" s="29">
        <v>80</v>
      </c>
      <c r="H13" s="29">
        <v>29</v>
      </c>
      <c r="I13" s="29">
        <f t="shared" si="1"/>
        <v>543.07</v>
      </c>
      <c r="J13" s="29">
        <f t="shared" si="2"/>
        <v>269.6</v>
      </c>
      <c r="K13" s="29">
        <f t="shared" si="3"/>
        <v>273.47</v>
      </c>
    </row>
    <row r="14" customHeight="1" spans="1:11">
      <c r="A14" s="27" t="s">
        <v>27</v>
      </c>
      <c r="B14" s="30" t="s">
        <v>28</v>
      </c>
      <c r="C14" s="31" t="s">
        <v>16</v>
      </c>
      <c r="D14" s="29">
        <f t="shared" si="0"/>
        <v>12.8</v>
      </c>
      <c r="E14" s="32">
        <v>2.58</v>
      </c>
      <c r="F14" s="32">
        <v>10.22</v>
      </c>
      <c r="G14" s="29">
        <v>80</v>
      </c>
      <c r="H14" s="29">
        <v>29</v>
      </c>
      <c r="I14" s="29">
        <f t="shared" si="1"/>
        <v>502.78</v>
      </c>
      <c r="J14" s="29">
        <f t="shared" si="2"/>
        <v>206.4</v>
      </c>
      <c r="K14" s="29">
        <f t="shared" si="3"/>
        <v>296.38</v>
      </c>
    </row>
    <row r="15" customHeight="1" spans="1:11">
      <c r="A15" s="27" t="s">
        <v>29</v>
      </c>
      <c r="B15" s="30" t="s">
        <v>30</v>
      </c>
      <c r="C15" s="31" t="s">
        <v>16</v>
      </c>
      <c r="D15" s="29">
        <f t="shared" ref="D15:D46" si="4">SUM(E15:F15)</f>
        <v>12.8</v>
      </c>
      <c r="E15" s="32">
        <v>2.58</v>
      </c>
      <c r="F15" s="32">
        <v>10.22</v>
      </c>
      <c r="G15" s="29">
        <v>80</v>
      </c>
      <c r="H15" s="29">
        <v>29</v>
      </c>
      <c r="I15" s="29">
        <f t="shared" ref="I15:I46" si="5">J15+K15</f>
        <v>502.78</v>
      </c>
      <c r="J15" s="29">
        <f t="shared" ref="J15:J46" si="6">E15*G15</f>
        <v>206.4</v>
      </c>
      <c r="K15" s="29">
        <f t="shared" si="3"/>
        <v>296.38</v>
      </c>
    </row>
    <row r="16" customHeight="1" spans="1:11">
      <c r="A16" s="27" t="s">
        <v>31</v>
      </c>
      <c r="B16" s="30" t="s">
        <v>32</v>
      </c>
      <c r="C16" s="31" t="s">
        <v>16</v>
      </c>
      <c r="D16" s="29">
        <f t="shared" si="4"/>
        <v>25.5</v>
      </c>
      <c r="E16" s="32">
        <v>2.58</v>
      </c>
      <c r="F16" s="32">
        <v>22.92</v>
      </c>
      <c r="G16" s="29">
        <v>80</v>
      </c>
      <c r="H16" s="29">
        <v>29</v>
      </c>
      <c r="I16" s="29">
        <f t="shared" si="5"/>
        <v>871.08</v>
      </c>
      <c r="J16" s="29">
        <f t="shared" si="6"/>
        <v>206.4</v>
      </c>
      <c r="K16" s="29">
        <f t="shared" si="3"/>
        <v>664.68</v>
      </c>
    </row>
    <row r="17" customHeight="1" spans="1:11">
      <c r="A17" s="27" t="s">
        <v>33</v>
      </c>
      <c r="B17" s="30" t="s">
        <v>34</v>
      </c>
      <c r="C17" s="31" t="s">
        <v>16</v>
      </c>
      <c r="D17" s="29">
        <f t="shared" si="4"/>
        <v>19.2</v>
      </c>
      <c r="E17" s="32">
        <v>3.93</v>
      </c>
      <c r="F17" s="32">
        <v>15.27</v>
      </c>
      <c r="G17" s="29">
        <v>80</v>
      </c>
      <c r="H17" s="29">
        <v>29</v>
      </c>
      <c r="I17" s="29">
        <f t="shared" si="5"/>
        <v>757.23</v>
      </c>
      <c r="J17" s="29">
        <f t="shared" si="6"/>
        <v>314.4</v>
      </c>
      <c r="K17" s="29">
        <f t="shared" si="3"/>
        <v>442.83</v>
      </c>
    </row>
    <row r="18" customHeight="1" spans="1:11">
      <c r="A18" s="27" t="s">
        <v>35</v>
      </c>
      <c r="B18" s="30" t="s">
        <v>36</v>
      </c>
      <c r="C18" s="31" t="s">
        <v>16</v>
      </c>
      <c r="D18" s="29">
        <f t="shared" si="4"/>
        <v>19.2</v>
      </c>
      <c r="E18" s="32">
        <v>2.58</v>
      </c>
      <c r="F18" s="32">
        <v>16.62</v>
      </c>
      <c r="G18" s="29">
        <v>80</v>
      </c>
      <c r="H18" s="29">
        <v>29</v>
      </c>
      <c r="I18" s="29">
        <f t="shared" si="5"/>
        <v>688.38</v>
      </c>
      <c r="J18" s="29">
        <f t="shared" si="6"/>
        <v>206.4</v>
      </c>
      <c r="K18" s="29">
        <f t="shared" si="3"/>
        <v>481.98</v>
      </c>
    </row>
    <row r="19" customHeight="1" spans="1:11">
      <c r="A19" s="27" t="s">
        <v>37</v>
      </c>
      <c r="B19" s="30" t="s">
        <v>38</v>
      </c>
      <c r="C19" s="31" t="s">
        <v>16</v>
      </c>
      <c r="D19" s="29">
        <f t="shared" si="4"/>
        <v>19.2</v>
      </c>
      <c r="E19" s="32">
        <v>2.58</v>
      </c>
      <c r="F19" s="32">
        <v>16.62</v>
      </c>
      <c r="G19" s="29">
        <v>80</v>
      </c>
      <c r="H19" s="29">
        <v>29</v>
      </c>
      <c r="I19" s="29">
        <f t="shared" si="5"/>
        <v>688.38</v>
      </c>
      <c r="J19" s="29">
        <f t="shared" si="6"/>
        <v>206.4</v>
      </c>
      <c r="K19" s="29">
        <f t="shared" si="3"/>
        <v>481.98</v>
      </c>
    </row>
    <row r="20" customHeight="1" spans="1:11">
      <c r="A20" s="27" t="s">
        <v>39</v>
      </c>
      <c r="B20" s="30" t="s">
        <v>40</v>
      </c>
      <c r="C20" s="31" t="s">
        <v>16</v>
      </c>
      <c r="D20" s="29">
        <f t="shared" si="4"/>
        <v>19.2</v>
      </c>
      <c r="E20" s="32">
        <v>3.93</v>
      </c>
      <c r="F20" s="32">
        <v>15.27</v>
      </c>
      <c r="G20" s="29">
        <v>80</v>
      </c>
      <c r="H20" s="29">
        <v>29</v>
      </c>
      <c r="I20" s="29">
        <f t="shared" si="5"/>
        <v>757.23</v>
      </c>
      <c r="J20" s="29">
        <f t="shared" si="6"/>
        <v>314.4</v>
      </c>
      <c r="K20" s="29">
        <f t="shared" si="3"/>
        <v>442.83</v>
      </c>
    </row>
    <row r="21" customHeight="1" spans="1:11">
      <c r="A21" s="27" t="s">
        <v>41</v>
      </c>
      <c r="B21" s="30" t="s">
        <v>42</v>
      </c>
      <c r="C21" s="31" t="s">
        <v>16</v>
      </c>
      <c r="D21" s="29">
        <f t="shared" si="4"/>
        <v>25.5</v>
      </c>
      <c r="E21" s="32">
        <v>2.24</v>
      </c>
      <c r="F21" s="32">
        <v>23.26</v>
      </c>
      <c r="G21" s="29">
        <v>80</v>
      </c>
      <c r="H21" s="29">
        <v>29</v>
      </c>
      <c r="I21" s="29">
        <f t="shared" si="5"/>
        <v>853.74</v>
      </c>
      <c r="J21" s="29">
        <f t="shared" si="6"/>
        <v>179.2</v>
      </c>
      <c r="K21" s="29">
        <f t="shared" si="3"/>
        <v>674.54</v>
      </c>
    </row>
    <row r="22" customHeight="1" spans="1:11">
      <c r="A22" s="27" t="s">
        <v>43</v>
      </c>
      <c r="B22" s="30" t="s">
        <v>44</v>
      </c>
      <c r="C22" s="31" t="s">
        <v>16</v>
      </c>
      <c r="D22" s="29">
        <f t="shared" si="4"/>
        <v>25.6</v>
      </c>
      <c r="E22" s="32">
        <v>5.05</v>
      </c>
      <c r="F22" s="32">
        <v>20.55</v>
      </c>
      <c r="G22" s="29">
        <v>80</v>
      </c>
      <c r="H22" s="29">
        <v>29</v>
      </c>
      <c r="I22" s="29">
        <f t="shared" si="5"/>
        <v>999.95</v>
      </c>
      <c r="J22" s="29">
        <f t="shared" si="6"/>
        <v>404</v>
      </c>
      <c r="K22" s="29">
        <f t="shared" si="3"/>
        <v>595.95</v>
      </c>
    </row>
    <row r="23" customHeight="1" spans="1:11">
      <c r="A23" s="27" t="s">
        <v>45</v>
      </c>
      <c r="B23" s="30" t="s">
        <v>46</v>
      </c>
      <c r="C23" s="31" t="s">
        <v>16</v>
      </c>
      <c r="D23" s="29">
        <f t="shared" si="4"/>
        <v>12.7</v>
      </c>
      <c r="E23" s="32"/>
      <c r="F23" s="32">
        <v>12.7</v>
      </c>
      <c r="G23" s="29">
        <v>80</v>
      </c>
      <c r="H23" s="29">
        <v>29</v>
      </c>
      <c r="I23" s="29">
        <f t="shared" si="5"/>
        <v>368.3</v>
      </c>
      <c r="J23" s="29">
        <f t="shared" si="6"/>
        <v>0</v>
      </c>
      <c r="K23" s="29">
        <f t="shared" si="3"/>
        <v>368.3</v>
      </c>
    </row>
    <row r="24" customHeight="1" spans="1:11">
      <c r="A24" s="27" t="s">
        <v>47</v>
      </c>
      <c r="B24" s="30" t="s">
        <v>48</v>
      </c>
      <c r="C24" s="31" t="s">
        <v>16</v>
      </c>
      <c r="D24" s="29">
        <f t="shared" si="4"/>
        <v>12.7</v>
      </c>
      <c r="E24" s="32"/>
      <c r="F24" s="32">
        <v>12.7</v>
      </c>
      <c r="G24" s="29">
        <v>80</v>
      </c>
      <c r="H24" s="29">
        <v>29</v>
      </c>
      <c r="I24" s="29">
        <f t="shared" si="5"/>
        <v>368.3</v>
      </c>
      <c r="J24" s="29">
        <f t="shared" si="6"/>
        <v>0</v>
      </c>
      <c r="K24" s="29">
        <f t="shared" si="3"/>
        <v>368.3</v>
      </c>
    </row>
    <row r="25" customHeight="1" spans="1:11">
      <c r="A25" s="27" t="s">
        <v>49</v>
      </c>
      <c r="B25" s="30" t="s">
        <v>50</v>
      </c>
      <c r="C25" s="31" t="s">
        <v>16</v>
      </c>
      <c r="D25" s="29">
        <f t="shared" si="4"/>
        <v>6.4</v>
      </c>
      <c r="E25" s="32">
        <v>0.56</v>
      </c>
      <c r="F25" s="32">
        <v>5.84</v>
      </c>
      <c r="G25" s="29">
        <v>80</v>
      </c>
      <c r="H25" s="29">
        <v>29</v>
      </c>
      <c r="I25" s="29">
        <f t="shared" si="5"/>
        <v>214.16</v>
      </c>
      <c r="J25" s="29">
        <f t="shared" si="6"/>
        <v>44.8</v>
      </c>
      <c r="K25" s="29">
        <f t="shared" si="3"/>
        <v>169.36</v>
      </c>
    </row>
    <row r="26" customHeight="1" spans="1:11">
      <c r="A26" s="27" t="s">
        <v>51</v>
      </c>
      <c r="B26" s="30" t="s">
        <v>52</v>
      </c>
      <c r="C26" s="31" t="s">
        <v>16</v>
      </c>
      <c r="D26" s="29">
        <f t="shared" si="4"/>
        <v>7.4</v>
      </c>
      <c r="E26" s="32">
        <v>1.12</v>
      </c>
      <c r="F26" s="32">
        <v>6.28</v>
      </c>
      <c r="G26" s="29">
        <v>80</v>
      </c>
      <c r="H26" s="29">
        <v>29</v>
      </c>
      <c r="I26" s="29">
        <f t="shared" si="5"/>
        <v>271.72</v>
      </c>
      <c r="J26" s="29">
        <f t="shared" si="6"/>
        <v>89.6</v>
      </c>
      <c r="K26" s="29">
        <f t="shared" si="3"/>
        <v>182.12</v>
      </c>
    </row>
    <row r="27" customHeight="1" spans="1:11">
      <c r="A27" s="27" t="s">
        <v>53</v>
      </c>
      <c r="B27" s="30" t="s">
        <v>54</v>
      </c>
      <c r="C27" s="31" t="s">
        <v>16</v>
      </c>
      <c r="D27" s="29">
        <f t="shared" si="4"/>
        <v>12.8</v>
      </c>
      <c r="E27" s="32">
        <v>2.58</v>
      </c>
      <c r="F27" s="32">
        <v>10.22</v>
      </c>
      <c r="G27" s="29">
        <v>80</v>
      </c>
      <c r="H27" s="29">
        <v>29</v>
      </c>
      <c r="I27" s="29">
        <f t="shared" si="5"/>
        <v>502.78</v>
      </c>
      <c r="J27" s="29">
        <f t="shared" si="6"/>
        <v>206.4</v>
      </c>
      <c r="K27" s="29">
        <f t="shared" si="3"/>
        <v>296.38</v>
      </c>
    </row>
    <row r="28" customHeight="1" spans="1:11">
      <c r="A28" s="27" t="s">
        <v>55</v>
      </c>
      <c r="B28" s="30" t="s">
        <v>56</v>
      </c>
      <c r="C28" s="31" t="s">
        <v>16</v>
      </c>
      <c r="D28" s="29">
        <f t="shared" si="4"/>
        <v>12.8</v>
      </c>
      <c r="E28" s="32">
        <v>1.12</v>
      </c>
      <c r="F28" s="32">
        <v>11.68</v>
      </c>
      <c r="G28" s="29">
        <v>80</v>
      </c>
      <c r="H28" s="29">
        <v>29</v>
      </c>
      <c r="I28" s="29">
        <f t="shared" si="5"/>
        <v>428.32</v>
      </c>
      <c r="J28" s="29">
        <f t="shared" si="6"/>
        <v>89.6</v>
      </c>
      <c r="K28" s="29">
        <f t="shared" si="3"/>
        <v>338.72</v>
      </c>
    </row>
    <row r="29" customHeight="1" spans="1:11">
      <c r="A29" s="27" t="s">
        <v>57</v>
      </c>
      <c r="B29" s="30" t="s">
        <v>58</v>
      </c>
      <c r="C29" s="31" t="s">
        <v>16</v>
      </c>
      <c r="D29" s="29">
        <f t="shared" si="4"/>
        <v>12.8</v>
      </c>
      <c r="E29" s="32">
        <v>1.12</v>
      </c>
      <c r="F29" s="32">
        <v>11.68</v>
      </c>
      <c r="G29" s="29">
        <v>80</v>
      </c>
      <c r="H29" s="29">
        <v>29</v>
      </c>
      <c r="I29" s="29">
        <f t="shared" si="5"/>
        <v>428.32</v>
      </c>
      <c r="J29" s="29">
        <f t="shared" si="6"/>
        <v>89.6</v>
      </c>
      <c r="K29" s="29">
        <f t="shared" si="3"/>
        <v>338.72</v>
      </c>
    </row>
    <row r="30" customHeight="1" spans="1:11">
      <c r="A30" s="27" t="s">
        <v>59</v>
      </c>
      <c r="B30" s="30" t="s">
        <v>60</v>
      </c>
      <c r="C30" s="31" t="s">
        <v>16</v>
      </c>
      <c r="D30" s="29">
        <f t="shared" si="4"/>
        <v>31.9</v>
      </c>
      <c r="E30" s="32">
        <v>1.12</v>
      </c>
      <c r="F30" s="32">
        <v>30.78</v>
      </c>
      <c r="G30" s="29">
        <v>80</v>
      </c>
      <c r="H30" s="29">
        <v>29</v>
      </c>
      <c r="I30" s="29">
        <f t="shared" si="5"/>
        <v>982.22</v>
      </c>
      <c r="J30" s="29">
        <f t="shared" si="6"/>
        <v>89.6</v>
      </c>
      <c r="K30" s="29">
        <f t="shared" si="3"/>
        <v>892.62</v>
      </c>
    </row>
    <row r="31" customHeight="1" spans="1:11">
      <c r="A31" s="27" t="s">
        <v>61</v>
      </c>
      <c r="B31" s="30" t="s">
        <v>62</v>
      </c>
      <c r="C31" s="31" t="s">
        <v>16</v>
      </c>
      <c r="D31" s="29">
        <f t="shared" si="4"/>
        <v>19.1</v>
      </c>
      <c r="E31" s="32"/>
      <c r="F31" s="32">
        <v>19.1</v>
      </c>
      <c r="G31" s="29">
        <v>80</v>
      </c>
      <c r="H31" s="29">
        <v>29</v>
      </c>
      <c r="I31" s="29">
        <f t="shared" si="5"/>
        <v>553.9</v>
      </c>
      <c r="J31" s="29">
        <f t="shared" si="6"/>
        <v>0</v>
      </c>
      <c r="K31" s="29">
        <f t="shared" si="3"/>
        <v>553.9</v>
      </c>
    </row>
    <row r="32" customHeight="1" spans="1:11">
      <c r="A32" s="27" t="s">
        <v>63</v>
      </c>
      <c r="B32" s="30" t="s">
        <v>64</v>
      </c>
      <c r="C32" s="31" t="s">
        <v>16</v>
      </c>
      <c r="D32" s="29">
        <f t="shared" si="4"/>
        <v>12.7</v>
      </c>
      <c r="E32" s="32"/>
      <c r="F32" s="32">
        <v>12.7</v>
      </c>
      <c r="G32" s="29">
        <v>80</v>
      </c>
      <c r="H32" s="29">
        <v>29</v>
      </c>
      <c r="I32" s="29">
        <f t="shared" si="5"/>
        <v>368.3</v>
      </c>
      <c r="J32" s="29">
        <f t="shared" si="6"/>
        <v>0</v>
      </c>
      <c r="K32" s="29">
        <f t="shared" si="3"/>
        <v>368.3</v>
      </c>
    </row>
    <row r="33" customHeight="1" spans="1:11">
      <c r="A33" s="27" t="s">
        <v>65</v>
      </c>
      <c r="B33" s="30" t="s">
        <v>66</v>
      </c>
      <c r="C33" s="31" t="s">
        <v>16</v>
      </c>
      <c r="D33" s="29">
        <f t="shared" si="4"/>
        <v>23.5</v>
      </c>
      <c r="E33" s="32"/>
      <c r="F33" s="32">
        <v>23.5</v>
      </c>
      <c r="G33" s="29">
        <v>80</v>
      </c>
      <c r="H33" s="29">
        <v>29</v>
      </c>
      <c r="I33" s="29">
        <f t="shared" si="5"/>
        <v>681.5</v>
      </c>
      <c r="J33" s="29">
        <f t="shared" si="6"/>
        <v>0</v>
      </c>
      <c r="K33" s="29">
        <f t="shared" si="3"/>
        <v>681.5</v>
      </c>
    </row>
    <row r="34" customHeight="1" spans="1:11">
      <c r="A34" s="27" t="s">
        <v>67</v>
      </c>
      <c r="B34" s="30" t="s">
        <v>68</v>
      </c>
      <c r="C34" s="31" t="s">
        <v>16</v>
      </c>
      <c r="D34" s="29">
        <f t="shared" si="4"/>
        <v>21.1</v>
      </c>
      <c r="E34" s="32">
        <v>1.12</v>
      </c>
      <c r="F34" s="32">
        <v>19.98</v>
      </c>
      <c r="G34" s="29">
        <v>80</v>
      </c>
      <c r="H34" s="29">
        <v>29</v>
      </c>
      <c r="I34" s="29">
        <f t="shared" si="5"/>
        <v>669.02</v>
      </c>
      <c r="J34" s="29">
        <f t="shared" si="6"/>
        <v>89.6</v>
      </c>
      <c r="K34" s="29">
        <f t="shared" si="3"/>
        <v>579.42</v>
      </c>
    </row>
    <row r="35" customHeight="1" spans="1:11">
      <c r="A35" s="27" t="s">
        <v>69</v>
      </c>
      <c r="B35" s="30" t="s">
        <v>70</v>
      </c>
      <c r="C35" s="31" t="s">
        <v>16</v>
      </c>
      <c r="D35" s="29">
        <f t="shared" si="4"/>
        <v>20.6</v>
      </c>
      <c r="E35" s="32">
        <v>1.12</v>
      </c>
      <c r="F35" s="32">
        <v>19.48</v>
      </c>
      <c r="G35" s="29">
        <v>80</v>
      </c>
      <c r="H35" s="29">
        <v>29</v>
      </c>
      <c r="I35" s="29">
        <f t="shared" si="5"/>
        <v>654.52</v>
      </c>
      <c r="J35" s="29">
        <f t="shared" si="6"/>
        <v>89.6</v>
      </c>
      <c r="K35" s="29">
        <f t="shared" si="3"/>
        <v>564.92</v>
      </c>
    </row>
    <row r="36" customHeight="1" spans="1:11">
      <c r="A36" s="27" t="s">
        <v>71</v>
      </c>
      <c r="B36" s="30" t="s">
        <v>72</v>
      </c>
      <c r="C36" s="31" t="s">
        <v>16</v>
      </c>
      <c r="D36" s="29">
        <f t="shared" si="4"/>
        <v>19.1</v>
      </c>
      <c r="E36" s="32"/>
      <c r="F36" s="32">
        <v>19.1</v>
      </c>
      <c r="G36" s="29">
        <v>80</v>
      </c>
      <c r="H36" s="29">
        <v>29</v>
      </c>
      <c r="I36" s="29">
        <f t="shared" si="5"/>
        <v>553.9</v>
      </c>
      <c r="J36" s="29">
        <f t="shared" si="6"/>
        <v>0</v>
      </c>
      <c r="K36" s="29">
        <f t="shared" si="3"/>
        <v>553.9</v>
      </c>
    </row>
    <row r="37" customHeight="1" spans="1:11">
      <c r="A37" s="27" t="s">
        <v>73</v>
      </c>
      <c r="B37" s="30" t="s">
        <v>74</v>
      </c>
      <c r="C37" s="31" t="s">
        <v>16</v>
      </c>
      <c r="D37" s="29">
        <f t="shared" si="4"/>
        <v>17.7</v>
      </c>
      <c r="E37" s="32"/>
      <c r="F37" s="32">
        <v>17.7</v>
      </c>
      <c r="G37" s="29">
        <v>80</v>
      </c>
      <c r="H37" s="29">
        <v>29</v>
      </c>
      <c r="I37" s="29">
        <f t="shared" si="5"/>
        <v>513.3</v>
      </c>
      <c r="J37" s="29">
        <f t="shared" si="6"/>
        <v>0</v>
      </c>
      <c r="K37" s="29">
        <f t="shared" si="3"/>
        <v>513.3</v>
      </c>
    </row>
    <row r="38" customHeight="1" spans="1:11">
      <c r="A38" s="27" t="s">
        <v>75</v>
      </c>
      <c r="B38" s="30" t="s">
        <v>76</v>
      </c>
      <c r="C38" s="31" t="s">
        <v>16</v>
      </c>
      <c r="D38" s="29">
        <f t="shared" si="4"/>
        <v>19.3</v>
      </c>
      <c r="E38" s="32">
        <v>2.58</v>
      </c>
      <c r="F38" s="32">
        <v>16.72</v>
      </c>
      <c r="G38" s="29">
        <v>80</v>
      </c>
      <c r="H38" s="29">
        <v>29</v>
      </c>
      <c r="I38" s="29">
        <f t="shared" si="5"/>
        <v>691.28</v>
      </c>
      <c r="J38" s="29">
        <f t="shared" si="6"/>
        <v>206.4</v>
      </c>
      <c r="K38" s="29">
        <f t="shared" si="3"/>
        <v>484.88</v>
      </c>
    </row>
    <row r="39" customHeight="1" spans="1:11">
      <c r="A39" s="27" t="s">
        <v>77</v>
      </c>
      <c r="B39" s="30" t="s">
        <v>78</v>
      </c>
      <c r="C39" s="31" t="s">
        <v>16</v>
      </c>
      <c r="D39" s="29">
        <f t="shared" si="4"/>
        <v>19.1</v>
      </c>
      <c r="E39" s="32"/>
      <c r="F39" s="32">
        <v>19.1</v>
      </c>
      <c r="G39" s="29">
        <v>80</v>
      </c>
      <c r="H39" s="29">
        <v>29</v>
      </c>
      <c r="I39" s="29">
        <f t="shared" si="5"/>
        <v>553.9</v>
      </c>
      <c r="J39" s="29">
        <f t="shared" si="6"/>
        <v>0</v>
      </c>
      <c r="K39" s="29">
        <f t="shared" si="3"/>
        <v>553.9</v>
      </c>
    </row>
    <row r="40" customHeight="1" spans="1:11">
      <c r="A40" s="27" t="s">
        <v>79</v>
      </c>
      <c r="B40" s="30" t="s">
        <v>80</v>
      </c>
      <c r="C40" s="31" t="s">
        <v>16</v>
      </c>
      <c r="D40" s="29">
        <f t="shared" si="4"/>
        <v>12.7</v>
      </c>
      <c r="E40" s="32"/>
      <c r="F40" s="32">
        <v>12.7</v>
      </c>
      <c r="G40" s="29">
        <v>80</v>
      </c>
      <c r="H40" s="29">
        <v>29</v>
      </c>
      <c r="I40" s="29">
        <f t="shared" si="5"/>
        <v>368.3</v>
      </c>
      <c r="J40" s="29">
        <f t="shared" si="6"/>
        <v>0</v>
      </c>
      <c r="K40" s="29">
        <f t="shared" si="3"/>
        <v>368.3</v>
      </c>
    </row>
    <row r="41" customHeight="1" spans="1:11">
      <c r="A41" s="27" t="s">
        <v>81</v>
      </c>
      <c r="B41" s="30" t="s">
        <v>82</v>
      </c>
      <c r="C41" s="31" t="s">
        <v>16</v>
      </c>
      <c r="D41" s="29">
        <f t="shared" si="4"/>
        <v>19.1</v>
      </c>
      <c r="E41" s="32"/>
      <c r="F41" s="32">
        <v>19.1</v>
      </c>
      <c r="G41" s="29">
        <v>80</v>
      </c>
      <c r="H41" s="29">
        <v>29</v>
      </c>
      <c r="I41" s="29">
        <f t="shared" si="5"/>
        <v>553.9</v>
      </c>
      <c r="J41" s="29">
        <f t="shared" si="6"/>
        <v>0</v>
      </c>
      <c r="K41" s="29">
        <f t="shared" si="3"/>
        <v>553.9</v>
      </c>
    </row>
    <row r="42" customHeight="1" spans="1:11">
      <c r="A42" s="27" t="s">
        <v>83</v>
      </c>
      <c r="B42" s="30" t="s">
        <v>84</v>
      </c>
      <c r="C42" s="31" t="s">
        <v>16</v>
      </c>
      <c r="D42" s="29">
        <f t="shared" si="4"/>
        <v>25.6</v>
      </c>
      <c r="E42" s="32">
        <v>5.05</v>
      </c>
      <c r="F42" s="32">
        <v>20.55</v>
      </c>
      <c r="G42" s="29">
        <v>80</v>
      </c>
      <c r="H42" s="29">
        <v>29</v>
      </c>
      <c r="I42" s="29">
        <f t="shared" si="5"/>
        <v>999.95</v>
      </c>
      <c r="J42" s="29">
        <f t="shared" si="6"/>
        <v>404</v>
      </c>
      <c r="K42" s="29">
        <f t="shared" si="3"/>
        <v>595.95</v>
      </c>
    </row>
    <row r="43" customHeight="1" spans="1:11">
      <c r="A43" s="27" t="s">
        <v>85</v>
      </c>
      <c r="B43" s="30" t="s">
        <v>86</v>
      </c>
      <c r="C43" s="31" t="s">
        <v>87</v>
      </c>
      <c r="D43" s="29">
        <f t="shared" si="4"/>
        <v>10.3</v>
      </c>
      <c r="E43" s="32">
        <v>0.56</v>
      </c>
      <c r="F43" s="32">
        <v>9.74</v>
      </c>
      <c r="G43" s="29">
        <v>80</v>
      </c>
      <c r="H43" s="29">
        <v>29</v>
      </c>
      <c r="I43" s="29">
        <f t="shared" si="5"/>
        <v>327.26</v>
      </c>
      <c r="J43" s="29">
        <f t="shared" si="6"/>
        <v>44.8</v>
      </c>
      <c r="K43" s="29">
        <f t="shared" si="3"/>
        <v>282.46</v>
      </c>
    </row>
    <row r="44" customHeight="1" spans="1:11">
      <c r="A44" s="27" t="s">
        <v>88</v>
      </c>
      <c r="B44" s="30" t="s">
        <v>89</v>
      </c>
      <c r="C44" s="31" t="s">
        <v>87</v>
      </c>
      <c r="D44" s="29">
        <f t="shared" si="4"/>
        <v>8.3</v>
      </c>
      <c r="E44" s="32">
        <v>0.56</v>
      </c>
      <c r="F44" s="32">
        <v>7.74</v>
      </c>
      <c r="G44" s="29">
        <v>80</v>
      </c>
      <c r="H44" s="29">
        <v>29</v>
      </c>
      <c r="I44" s="29">
        <f t="shared" si="5"/>
        <v>269.26</v>
      </c>
      <c r="J44" s="29">
        <f t="shared" si="6"/>
        <v>44.8</v>
      </c>
      <c r="K44" s="29">
        <f t="shared" si="3"/>
        <v>224.46</v>
      </c>
    </row>
    <row r="45" customHeight="1" spans="1:11">
      <c r="A45" s="27" t="s">
        <v>90</v>
      </c>
      <c r="B45" s="30" t="s">
        <v>91</v>
      </c>
      <c r="C45" s="31" t="s">
        <v>87</v>
      </c>
      <c r="D45" s="29">
        <f t="shared" si="4"/>
        <v>24.6</v>
      </c>
      <c r="E45" s="32">
        <v>3.93</v>
      </c>
      <c r="F45" s="32">
        <v>20.67</v>
      </c>
      <c r="G45" s="29">
        <v>80</v>
      </c>
      <c r="H45" s="29">
        <v>29</v>
      </c>
      <c r="I45" s="29">
        <f t="shared" si="5"/>
        <v>913.83</v>
      </c>
      <c r="J45" s="29">
        <f t="shared" si="6"/>
        <v>314.4</v>
      </c>
      <c r="K45" s="29">
        <f t="shared" si="3"/>
        <v>599.43</v>
      </c>
    </row>
    <row r="46" customHeight="1" spans="1:11">
      <c r="A46" s="27" t="s">
        <v>92</v>
      </c>
      <c r="B46" s="30" t="s">
        <v>93</v>
      </c>
      <c r="C46" s="31" t="s">
        <v>87</v>
      </c>
      <c r="D46" s="29">
        <f t="shared" si="4"/>
        <v>8.9</v>
      </c>
      <c r="E46" s="32">
        <v>2.81</v>
      </c>
      <c r="F46" s="32">
        <v>6.09</v>
      </c>
      <c r="G46" s="29">
        <v>80</v>
      </c>
      <c r="H46" s="29">
        <v>29</v>
      </c>
      <c r="I46" s="29">
        <f t="shared" si="5"/>
        <v>401.41</v>
      </c>
      <c r="J46" s="29">
        <f t="shared" si="6"/>
        <v>224.8</v>
      </c>
      <c r="K46" s="29">
        <f t="shared" si="3"/>
        <v>176.61</v>
      </c>
    </row>
    <row r="47" customHeight="1" spans="1:11">
      <c r="A47" s="27" t="s">
        <v>94</v>
      </c>
      <c r="B47" s="30" t="s">
        <v>95</v>
      </c>
      <c r="C47" s="31" t="s">
        <v>87</v>
      </c>
      <c r="D47" s="29">
        <f t="shared" ref="D47:D110" si="7">SUM(E47:F47)</f>
        <v>20.6</v>
      </c>
      <c r="E47" s="32">
        <v>1.12</v>
      </c>
      <c r="F47" s="32">
        <v>19.48</v>
      </c>
      <c r="G47" s="29">
        <v>80</v>
      </c>
      <c r="H47" s="29">
        <v>29</v>
      </c>
      <c r="I47" s="29">
        <f t="shared" ref="I47:I110" si="8">J47+K47</f>
        <v>654.52</v>
      </c>
      <c r="J47" s="29">
        <f t="shared" ref="J47:J110" si="9">E47*G47</f>
        <v>89.6</v>
      </c>
      <c r="K47" s="29">
        <f t="shared" si="3"/>
        <v>564.92</v>
      </c>
    </row>
    <row r="48" customHeight="1" spans="1:11">
      <c r="A48" s="27" t="s">
        <v>96</v>
      </c>
      <c r="B48" s="30" t="s">
        <v>97</v>
      </c>
      <c r="C48" s="31" t="s">
        <v>87</v>
      </c>
      <c r="D48" s="29">
        <f t="shared" si="7"/>
        <v>11.8</v>
      </c>
      <c r="E48" s="32">
        <v>3.93</v>
      </c>
      <c r="F48" s="32">
        <v>7.87</v>
      </c>
      <c r="G48" s="29">
        <v>80</v>
      </c>
      <c r="H48" s="29">
        <v>29</v>
      </c>
      <c r="I48" s="29">
        <f t="shared" si="8"/>
        <v>542.63</v>
      </c>
      <c r="J48" s="29">
        <f t="shared" si="9"/>
        <v>314.4</v>
      </c>
      <c r="K48" s="29">
        <f t="shared" si="3"/>
        <v>228.23</v>
      </c>
    </row>
    <row r="49" customHeight="1" spans="1:11">
      <c r="A49" s="27" t="s">
        <v>98</v>
      </c>
      <c r="B49" s="30" t="s">
        <v>99</v>
      </c>
      <c r="C49" s="31" t="s">
        <v>87</v>
      </c>
      <c r="D49" s="29">
        <f t="shared" si="7"/>
        <v>11.8</v>
      </c>
      <c r="E49" s="32">
        <v>3.37</v>
      </c>
      <c r="F49" s="32">
        <v>8.43</v>
      </c>
      <c r="G49" s="29">
        <v>80</v>
      </c>
      <c r="H49" s="29">
        <v>29</v>
      </c>
      <c r="I49" s="29">
        <f t="shared" si="8"/>
        <v>514.07</v>
      </c>
      <c r="J49" s="29">
        <f t="shared" si="9"/>
        <v>269.6</v>
      </c>
      <c r="K49" s="29">
        <f t="shared" si="3"/>
        <v>244.47</v>
      </c>
    </row>
    <row r="50" customHeight="1" spans="1:11">
      <c r="A50" s="27" t="s">
        <v>100</v>
      </c>
      <c r="B50" s="30" t="s">
        <v>101</v>
      </c>
      <c r="C50" s="31" t="s">
        <v>87</v>
      </c>
      <c r="D50" s="29">
        <f t="shared" si="7"/>
        <v>16.7</v>
      </c>
      <c r="E50" s="32"/>
      <c r="F50" s="32">
        <v>16.7</v>
      </c>
      <c r="G50" s="29">
        <v>80</v>
      </c>
      <c r="H50" s="29">
        <v>29</v>
      </c>
      <c r="I50" s="29">
        <f t="shared" si="8"/>
        <v>484.3</v>
      </c>
      <c r="J50" s="29">
        <f t="shared" si="9"/>
        <v>0</v>
      </c>
      <c r="K50" s="29">
        <f t="shared" si="3"/>
        <v>484.3</v>
      </c>
    </row>
    <row r="51" customHeight="1" spans="1:11">
      <c r="A51" s="27" t="s">
        <v>102</v>
      </c>
      <c r="B51" s="30" t="s">
        <v>103</v>
      </c>
      <c r="C51" s="31" t="s">
        <v>87</v>
      </c>
      <c r="D51" s="29">
        <f t="shared" si="7"/>
        <v>5.9</v>
      </c>
      <c r="E51" s="32">
        <v>2.24</v>
      </c>
      <c r="F51" s="32">
        <v>3.66</v>
      </c>
      <c r="G51" s="29">
        <v>80</v>
      </c>
      <c r="H51" s="29">
        <v>29</v>
      </c>
      <c r="I51" s="29">
        <f t="shared" si="8"/>
        <v>285.34</v>
      </c>
      <c r="J51" s="29">
        <f t="shared" si="9"/>
        <v>179.2</v>
      </c>
      <c r="K51" s="29">
        <f t="shared" si="3"/>
        <v>106.14</v>
      </c>
    </row>
    <row r="52" customHeight="1" spans="1:11">
      <c r="A52" s="27" t="s">
        <v>104</v>
      </c>
      <c r="B52" s="30" t="s">
        <v>105</v>
      </c>
      <c r="C52" s="31" t="s">
        <v>87</v>
      </c>
      <c r="D52" s="29">
        <f t="shared" si="7"/>
        <v>18.6</v>
      </c>
      <c r="E52" s="32"/>
      <c r="F52" s="32">
        <v>18.6</v>
      </c>
      <c r="G52" s="29">
        <v>80</v>
      </c>
      <c r="H52" s="29">
        <v>29</v>
      </c>
      <c r="I52" s="29">
        <f t="shared" si="8"/>
        <v>539.4</v>
      </c>
      <c r="J52" s="29">
        <f t="shared" si="9"/>
        <v>0</v>
      </c>
      <c r="K52" s="29">
        <f t="shared" si="3"/>
        <v>539.4</v>
      </c>
    </row>
    <row r="53" customHeight="1" spans="1:11">
      <c r="A53" s="27" t="s">
        <v>106</v>
      </c>
      <c r="B53" s="30" t="s">
        <v>107</v>
      </c>
      <c r="C53" s="31" t="s">
        <v>87</v>
      </c>
      <c r="D53" s="29">
        <f t="shared" si="7"/>
        <v>13.8</v>
      </c>
      <c r="E53" s="32">
        <v>2.81</v>
      </c>
      <c r="F53" s="32">
        <v>10.99</v>
      </c>
      <c r="G53" s="29">
        <v>80</v>
      </c>
      <c r="H53" s="29">
        <v>29</v>
      </c>
      <c r="I53" s="29">
        <f t="shared" si="8"/>
        <v>543.51</v>
      </c>
      <c r="J53" s="29">
        <f t="shared" si="9"/>
        <v>224.8</v>
      </c>
      <c r="K53" s="29">
        <f t="shared" si="3"/>
        <v>318.71</v>
      </c>
    </row>
    <row r="54" customHeight="1" spans="1:11">
      <c r="A54" s="27" t="s">
        <v>108</v>
      </c>
      <c r="B54" s="30" t="s">
        <v>109</v>
      </c>
      <c r="C54" s="31" t="s">
        <v>87</v>
      </c>
      <c r="D54" s="29">
        <f t="shared" si="7"/>
        <v>9.8</v>
      </c>
      <c r="E54" s="32">
        <v>1.12</v>
      </c>
      <c r="F54" s="32">
        <v>8.68</v>
      </c>
      <c r="G54" s="29">
        <v>80</v>
      </c>
      <c r="H54" s="29">
        <v>29</v>
      </c>
      <c r="I54" s="29">
        <f t="shared" si="8"/>
        <v>341.32</v>
      </c>
      <c r="J54" s="29">
        <f t="shared" si="9"/>
        <v>89.6</v>
      </c>
      <c r="K54" s="29">
        <f t="shared" si="3"/>
        <v>251.72</v>
      </c>
    </row>
    <row r="55" customHeight="1" spans="1:11">
      <c r="A55" s="27" t="s">
        <v>110</v>
      </c>
      <c r="B55" s="30" t="s">
        <v>111</v>
      </c>
      <c r="C55" s="31" t="s">
        <v>87</v>
      </c>
      <c r="D55" s="29">
        <f t="shared" si="7"/>
        <v>21.6</v>
      </c>
      <c r="E55" s="32">
        <v>2.24</v>
      </c>
      <c r="F55" s="32">
        <v>19.36</v>
      </c>
      <c r="G55" s="29">
        <v>80</v>
      </c>
      <c r="H55" s="29">
        <v>29</v>
      </c>
      <c r="I55" s="29">
        <f t="shared" si="8"/>
        <v>740.64</v>
      </c>
      <c r="J55" s="29">
        <f t="shared" si="9"/>
        <v>179.2</v>
      </c>
      <c r="K55" s="29">
        <f t="shared" si="3"/>
        <v>561.44</v>
      </c>
    </row>
    <row r="56" customHeight="1" spans="1:11">
      <c r="A56" s="27" t="s">
        <v>112</v>
      </c>
      <c r="B56" s="30" t="s">
        <v>113</v>
      </c>
      <c r="C56" s="31" t="s">
        <v>87</v>
      </c>
      <c r="D56" s="29">
        <f t="shared" si="7"/>
        <v>31</v>
      </c>
      <c r="E56" s="32">
        <v>3.93</v>
      </c>
      <c r="F56" s="32">
        <v>27.07</v>
      </c>
      <c r="G56" s="29">
        <v>80</v>
      </c>
      <c r="H56" s="29">
        <v>29</v>
      </c>
      <c r="I56" s="29">
        <f t="shared" si="8"/>
        <v>1099.43</v>
      </c>
      <c r="J56" s="29">
        <f t="shared" si="9"/>
        <v>314.4</v>
      </c>
      <c r="K56" s="29">
        <f t="shared" si="3"/>
        <v>785.03</v>
      </c>
    </row>
    <row r="57" customHeight="1" spans="1:11">
      <c r="A57" s="27" t="s">
        <v>114</v>
      </c>
      <c r="B57" s="30" t="s">
        <v>115</v>
      </c>
      <c r="C57" s="31" t="s">
        <v>87</v>
      </c>
      <c r="D57" s="29">
        <f t="shared" si="7"/>
        <v>31.5</v>
      </c>
      <c r="E57" s="32">
        <v>5.61</v>
      </c>
      <c r="F57" s="32">
        <v>25.89</v>
      </c>
      <c r="G57" s="29">
        <v>80</v>
      </c>
      <c r="H57" s="29">
        <v>29</v>
      </c>
      <c r="I57" s="29">
        <f t="shared" si="8"/>
        <v>1199.61</v>
      </c>
      <c r="J57" s="29">
        <f t="shared" si="9"/>
        <v>448.8</v>
      </c>
      <c r="K57" s="29">
        <f t="shared" si="3"/>
        <v>750.81</v>
      </c>
    </row>
    <row r="58" customHeight="1" spans="1:11">
      <c r="A58" s="27" t="s">
        <v>116</v>
      </c>
      <c r="B58" s="30" t="s">
        <v>117</v>
      </c>
      <c r="C58" s="31" t="s">
        <v>87</v>
      </c>
      <c r="D58" s="29">
        <f t="shared" si="7"/>
        <v>17.7</v>
      </c>
      <c r="E58" s="32">
        <v>1.68</v>
      </c>
      <c r="F58" s="32">
        <v>16.02</v>
      </c>
      <c r="G58" s="29">
        <v>80</v>
      </c>
      <c r="H58" s="29">
        <v>29</v>
      </c>
      <c r="I58" s="29">
        <f t="shared" si="8"/>
        <v>598.98</v>
      </c>
      <c r="J58" s="29">
        <f t="shared" si="9"/>
        <v>134.4</v>
      </c>
      <c r="K58" s="29">
        <f t="shared" si="3"/>
        <v>464.58</v>
      </c>
    </row>
    <row r="59" customHeight="1" spans="1:11">
      <c r="A59" s="27" t="s">
        <v>118</v>
      </c>
      <c r="B59" s="30" t="s">
        <v>119</v>
      </c>
      <c r="C59" s="31" t="s">
        <v>87</v>
      </c>
      <c r="D59" s="29">
        <f t="shared" si="7"/>
        <v>17.7</v>
      </c>
      <c r="E59" s="32">
        <v>1.12</v>
      </c>
      <c r="F59" s="32">
        <v>16.58</v>
      </c>
      <c r="G59" s="29">
        <v>80</v>
      </c>
      <c r="H59" s="29">
        <v>29</v>
      </c>
      <c r="I59" s="29">
        <f t="shared" si="8"/>
        <v>570.42</v>
      </c>
      <c r="J59" s="29">
        <f t="shared" si="9"/>
        <v>89.6</v>
      </c>
      <c r="K59" s="29">
        <f t="shared" si="3"/>
        <v>480.82</v>
      </c>
    </row>
    <row r="60" customHeight="1" spans="1:11">
      <c r="A60" s="27" t="s">
        <v>120</v>
      </c>
      <c r="B60" s="30" t="s">
        <v>121</v>
      </c>
      <c r="C60" s="31" t="s">
        <v>87</v>
      </c>
      <c r="D60" s="29">
        <f t="shared" si="7"/>
        <v>13.8</v>
      </c>
      <c r="E60" s="32">
        <v>2.24</v>
      </c>
      <c r="F60" s="32">
        <v>11.56</v>
      </c>
      <c r="G60" s="29">
        <v>80</v>
      </c>
      <c r="H60" s="29">
        <v>29</v>
      </c>
      <c r="I60" s="29">
        <f t="shared" si="8"/>
        <v>514.44</v>
      </c>
      <c r="J60" s="29">
        <f t="shared" si="9"/>
        <v>179.2</v>
      </c>
      <c r="K60" s="29">
        <f t="shared" si="3"/>
        <v>335.24</v>
      </c>
    </row>
    <row r="61" customHeight="1" spans="1:11">
      <c r="A61" s="27" t="s">
        <v>122</v>
      </c>
      <c r="B61" s="30" t="s">
        <v>123</v>
      </c>
      <c r="C61" s="31" t="s">
        <v>87</v>
      </c>
      <c r="D61" s="29">
        <f t="shared" si="7"/>
        <v>22.6</v>
      </c>
      <c r="E61" s="32"/>
      <c r="F61" s="32">
        <v>22.6</v>
      </c>
      <c r="G61" s="29">
        <v>80</v>
      </c>
      <c r="H61" s="29">
        <v>29</v>
      </c>
      <c r="I61" s="29">
        <f t="shared" si="8"/>
        <v>655.4</v>
      </c>
      <c r="J61" s="29">
        <f t="shared" si="9"/>
        <v>0</v>
      </c>
      <c r="K61" s="29">
        <f t="shared" si="3"/>
        <v>655.4</v>
      </c>
    </row>
    <row r="62" customHeight="1" spans="1:11">
      <c r="A62" s="27" t="s">
        <v>124</v>
      </c>
      <c r="B62" s="30" t="s">
        <v>125</v>
      </c>
      <c r="C62" s="31" t="s">
        <v>87</v>
      </c>
      <c r="D62" s="29">
        <f t="shared" si="7"/>
        <v>32.9</v>
      </c>
      <c r="E62" s="32">
        <v>4.49</v>
      </c>
      <c r="F62" s="32">
        <v>28.41</v>
      </c>
      <c r="G62" s="29">
        <v>80</v>
      </c>
      <c r="H62" s="29">
        <v>29</v>
      </c>
      <c r="I62" s="29">
        <f t="shared" si="8"/>
        <v>1183.09</v>
      </c>
      <c r="J62" s="29">
        <f t="shared" si="9"/>
        <v>359.2</v>
      </c>
      <c r="K62" s="29">
        <f t="shared" si="3"/>
        <v>823.89</v>
      </c>
    </row>
    <row r="63" customHeight="1" spans="1:11">
      <c r="A63" s="27" t="s">
        <v>126</v>
      </c>
      <c r="B63" s="30" t="s">
        <v>127</v>
      </c>
      <c r="C63" s="31" t="s">
        <v>87</v>
      </c>
      <c r="D63" s="29">
        <f t="shared" si="7"/>
        <v>17.7</v>
      </c>
      <c r="E63" s="32"/>
      <c r="F63" s="32">
        <v>17.7</v>
      </c>
      <c r="G63" s="29">
        <v>80</v>
      </c>
      <c r="H63" s="29">
        <v>29</v>
      </c>
      <c r="I63" s="29">
        <f t="shared" si="8"/>
        <v>513.3</v>
      </c>
      <c r="J63" s="29">
        <f t="shared" si="9"/>
        <v>0</v>
      </c>
      <c r="K63" s="29">
        <f t="shared" si="3"/>
        <v>513.3</v>
      </c>
    </row>
    <row r="64" customHeight="1" spans="1:11">
      <c r="A64" s="27" t="s">
        <v>128</v>
      </c>
      <c r="B64" s="30" t="s">
        <v>129</v>
      </c>
      <c r="C64" s="31" t="s">
        <v>87</v>
      </c>
      <c r="D64" s="29">
        <f t="shared" si="7"/>
        <v>18.7</v>
      </c>
      <c r="E64" s="32">
        <v>4.49</v>
      </c>
      <c r="F64" s="32">
        <v>14.21</v>
      </c>
      <c r="G64" s="29">
        <v>80</v>
      </c>
      <c r="H64" s="29">
        <v>29</v>
      </c>
      <c r="I64" s="29">
        <f t="shared" si="8"/>
        <v>771.29</v>
      </c>
      <c r="J64" s="29">
        <f t="shared" si="9"/>
        <v>359.2</v>
      </c>
      <c r="K64" s="29">
        <f t="shared" si="3"/>
        <v>412.09</v>
      </c>
    </row>
    <row r="65" customHeight="1" spans="1:11">
      <c r="A65" s="27" t="s">
        <v>130</v>
      </c>
      <c r="B65" s="30" t="s">
        <v>131</v>
      </c>
      <c r="C65" s="31" t="s">
        <v>87</v>
      </c>
      <c r="D65" s="29">
        <f t="shared" si="7"/>
        <v>22.6</v>
      </c>
      <c r="E65" s="32">
        <v>5.05</v>
      </c>
      <c r="F65" s="32">
        <v>17.55</v>
      </c>
      <c r="G65" s="29">
        <v>80</v>
      </c>
      <c r="H65" s="29">
        <v>29</v>
      </c>
      <c r="I65" s="29">
        <f t="shared" si="8"/>
        <v>912.95</v>
      </c>
      <c r="J65" s="29">
        <f t="shared" si="9"/>
        <v>404</v>
      </c>
      <c r="K65" s="29">
        <f t="shared" si="3"/>
        <v>508.95</v>
      </c>
    </row>
    <row r="66" customHeight="1" spans="1:11">
      <c r="A66" s="27" t="s">
        <v>132</v>
      </c>
      <c r="B66" s="30" t="s">
        <v>133</v>
      </c>
      <c r="C66" s="31" t="s">
        <v>87</v>
      </c>
      <c r="D66" s="29">
        <f t="shared" si="7"/>
        <v>8.8</v>
      </c>
      <c r="E66" s="32"/>
      <c r="F66" s="32">
        <v>8.8</v>
      </c>
      <c r="G66" s="29">
        <v>80</v>
      </c>
      <c r="H66" s="29">
        <v>29</v>
      </c>
      <c r="I66" s="29">
        <f t="shared" si="8"/>
        <v>255.2</v>
      </c>
      <c r="J66" s="29">
        <f t="shared" si="9"/>
        <v>0</v>
      </c>
      <c r="K66" s="29">
        <f t="shared" si="3"/>
        <v>255.2</v>
      </c>
    </row>
    <row r="67" customHeight="1" spans="1:11">
      <c r="A67" s="27" t="s">
        <v>134</v>
      </c>
      <c r="B67" s="30" t="s">
        <v>135</v>
      </c>
      <c r="C67" s="31" t="s">
        <v>87</v>
      </c>
      <c r="D67" s="29">
        <f t="shared" si="7"/>
        <v>19.7</v>
      </c>
      <c r="E67" s="32">
        <v>3.14</v>
      </c>
      <c r="F67" s="32">
        <v>16.56</v>
      </c>
      <c r="G67" s="29">
        <v>80</v>
      </c>
      <c r="H67" s="29">
        <v>29</v>
      </c>
      <c r="I67" s="29">
        <f t="shared" si="8"/>
        <v>731.44</v>
      </c>
      <c r="J67" s="29">
        <f t="shared" si="9"/>
        <v>251.2</v>
      </c>
      <c r="K67" s="29">
        <f t="shared" si="3"/>
        <v>480.24</v>
      </c>
    </row>
    <row r="68" customHeight="1" spans="1:11">
      <c r="A68" s="27" t="s">
        <v>136</v>
      </c>
      <c r="B68" s="30" t="s">
        <v>137</v>
      </c>
      <c r="C68" s="31" t="s">
        <v>87</v>
      </c>
      <c r="D68" s="29">
        <f t="shared" si="7"/>
        <v>13.8</v>
      </c>
      <c r="E68" s="32">
        <v>3.37</v>
      </c>
      <c r="F68" s="32">
        <v>10.43</v>
      </c>
      <c r="G68" s="29">
        <v>80</v>
      </c>
      <c r="H68" s="29">
        <v>29</v>
      </c>
      <c r="I68" s="29">
        <f t="shared" si="8"/>
        <v>572.07</v>
      </c>
      <c r="J68" s="29">
        <f t="shared" si="9"/>
        <v>269.6</v>
      </c>
      <c r="K68" s="29">
        <f t="shared" si="3"/>
        <v>302.47</v>
      </c>
    </row>
    <row r="69" customHeight="1" spans="1:11">
      <c r="A69" s="27" t="s">
        <v>138</v>
      </c>
      <c r="B69" s="30" t="s">
        <v>139</v>
      </c>
      <c r="C69" s="31" t="s">
        <v>87</v>
      </c>
      <c r="D69" s="29">
        <f t="shared" si="7"/>
        <v>13.8</v>
      </c>
      <c r="E69" s="32">
        <v>2.24</v>
      </c>
      <c r="F69" s="32">
        <v>11.56</v>
      </c>
      <c r="G69" s="29">
        <v>80</v>
      </c>
      <c r="H69" s="29">
        <v>29</v>
      </c>
      <c r="I69" s="29">
        <f t="shared" si="8"/>
        <v>514.44</v>
      </c>
      <c r="J69" s="29">
        <f t="shared" si="9"/>
        <v>179.2</v>
      </c>
      <c r="K69" s="29">
        <f t="shared" si="3"/>
        <v>335.24</v>
      </c>
    </row>
    <row r="70" customHeight="1" spans="1:11">
      <c r="A70" s="27" t="s">
        <v>140</v>
      </c>
      <c r="B70" s="30" t="s">
        <v>141</v>
      </c>
      <c r="C70" s="31" t="s">
        <v>87</v>
      </c>
      <c r="D70" s="29">
        <f t="shared" si="7"/>
        <v>18.3</v>
      </c>
      <c r="E70" s="32">
        <v>6.73</v>
      </c>
      <c r="F70" s="32">
        <v>11.57</v>
      </c>
      <c r="G70" s="29">
        <v>80</v>
      </c>
      <c r="H70" s="29">
        <v>29</v>
      </c>
      <c r="I70" s="29">
        <f t="shared" si="8"/>
        <v>873.93</v>
      </c>
      <c r="J70" s="29">
        <f t="shared" si="9"/>
        <v>538.4</v>
      </c>
      <c r="K70" s="29">
        <f t="shared" si="3"/>
        <v>335.53</v>
      </c>
    </row>
    <row r="71" customHeight="1" spans="1:11">
      <c r="A71" s="27" t="s">
        <v>142</v>
      </c>
      <c r="B71" s="30" t="s">
        <v>143</v>
      </c>
      <c r="C71" s="31" t="s">
        <v>87</v>
      </c>
      <c r="D71" s="29">
        <f t="shared" si="7"/>
        <v>12.8</v>
      </c>
      <c r="E71" s="32">
        <v>2.24</v>
      </c>
      <c r="F71" s="32">
        <v>10.56</v>
      </c>
      <c r="G71" s="29">
        <v>80</v>
      </c>
      <c r="H71" s="29">
        <v>29</v>
      </c>
      <c r="I71" s="29">
        <f t="shared" si="8"/>
        <v>485.44</v>
      </c>
      <c r="J71" s="29">
        <f t="shared" si="9"/>
        <v>179.2</v>
      </c>
      <c r="K71" s="29">
        <f t="shared" si="3"/>
        <v>306.24</v>
      </c>
    </row>
    <row r="72" customHeight="1" spans="1:11">
      <c r="A72" s="27" t="s">
        <v>144</v>
      </c>
      <c r="B72" s="30" t="s">
        <v>145</v>
      </c>
      <c r="C72" s="31" t="s">
        <v>87</v>
      </c>
      <c r="D72" s="29">
        <f t="shared" si="7"/>
        <v>4.4</v>
      </c>
      <c r="E72" s="32"/>
      <c r="F72" s="32">
        <v>4.4</v>
      </c>
      <c r="G72" s="29">
        <v>80</v>
      </c>
      <c r="H72" s="29">
        <v>29</v>
      </c>
      <c r="I72" s="29">
        <f t="shared" si="8"/>
        <v>127.6</v>
      </c>
      <c r="J72" s="29">
        <f t="shared" si="9"/>
        <v>0</v>
      </c>
      <c r="K72" s="29">
        <f t="shared" si="3"/>
        <v>127.6</v>
      </c>
    </row>
    <row r="73" customHeight="1" spans="1:11">
      <c r="A73" s="27" t="s">
        <v>146</v>
      </c>
      <c r="B73" s="30" t="s">
        <v>147</v>
      </c>
      <c r="C73" s="31" t="s">
        <v>148</v>
      </c>
      <c r="D73" s="29">
        <f t="shared" si="7"/>
        <v>10.9</v>
      </c>
      <c r="E73" s="32"/>
      <c r="F73" s="32">
        <v>10.9</v>
      </c>
      <c r="G73" s="29">
        <v>80</v>
      </c>
      <c r="H73" s="29">
        <v>29</v>
      </c>
      <c r="I73" s="29">
        <f t="shared" si="8"/>
        <v>316.1</v>
      </c>
      <c r="J73" s="29">
        <f t="shared" si="9"/>
        <v>0</v>
      </c>
      <c r="K73" s="29">
        <f t="shared" ref="K73:K136" si="10">F73*H73</f>
        <v>316.1</v>
      </c>
    </row>
    <row r="74" customHeight="1" spans="1:11">
      <c r="A74" s="27" t="s">
        <v>149</v>
      </c>
      <c r="B74" s="34" t="s">
        <v>150</v>
      </c>
      <c r="C74" s="31" t="s">
        <v>148</v>
      </c>
      <c r="D74" s="29">
        <f t="shared" si="7"/>
        <v>7.3</v>
      </c>
      <c r="E74" s="32"/>
      <c r="F74" s="32">
        <v>7.3</v>
      </c>
      <c r="G74" s="29">
        <v>80</v>
      </c>
      <c r="H74" s="29">
        <v>29</v>
      </c>
      <c r="I74" s="29">
        <f t="shared" si="8"/>
        <v>211.7</v>
      </c>
      <c r="J74" s="29">
        <f t="shared" si="9"/>
        <v>0</v>
      </c>
      <c r="K74" s="29">
        <f t="shared" si="10"/>
        <v>211.7</v>
      </c>
    </row>
    <row r="75" customHeight="1" spans="1:11">
      <c r="A75" s="27" t="s">
        <v>151</v>
      </c>
      <c r="B75" s="30" t="s">
        <v>152</v>
      </c>
      <c r="C75" s="31" t="s">
        <v>148</v>
      </c>
      <c r="D75" s="29">
        <f t="shared" si="7"/>
        <v>18.2</v>
      </c>
      <c r="E75" s="32"/>
      <c r="F75" s="32">
        <v>18.2</v>
      </c>
      <c r="G75" s="29">
        <v>80</v>
      </c>
      <c r="H75" s="29">
        <v>29</v>
      </c>
      <c r="I75" s="29">
        <f t="shared" si="8"/>
        <v>527.8</v>
      </c>
      <c r="J75" s="29">
        <f t="shared" si="9"/>
        <v>0</v>
      </c>
      <c r="K75" s="29">
        <f t="shared" si="10"/>
        <v>527.8</v>
      </c>
    </row>
    <row r="76" customHeight="1" spans="1:11">
      <c r="A76" s="27" t="s">
        <v>153</v>
      </c>
      <c r="B76" s="30" t="s">
        <v>154</v>
      </c>
      <c r="C76" s="31" t="s">
        <v>148</v>
      </c>
      <c r="D76" s="29">
        <f t="shared" si="7"/>
        <v>14.5</v>
      </c>
      <c r="E76" s="32"/>
      <c r="F76" s="32">
        <v>14.5</v>
      </c>
      <c r="G76" s="29">
        <v>80</v>
      </c>
      <c r="H76" s="29">
        <v>29</v>
      </c>
      <c r="I76" s="29">
        <f t="shared" si="8"/>
        <v>420.5</v>
      </c>
      <c r="J76" s="29">
        <f t="shared" si="9"/>
        <v>0</v>
      </c>
      <c r="K76" s="29">
        <f t="shared" si="10"/>
        <v>420.5</v>
      </c>
    </row>
    <row r="77" customHeight="1" spans="1:11">
      <c r="A77" s="27" t="s">
        <v>155</v>
      </c>
      <c r="B77" s="30" t="s">
        <v>156</v>
      </c>
      <c r="C77" s="31" t="s">
        <v>148</v>
      </c>
      <c r="D77" s="29">
        <f t="shared" si="7"/>
        <v>21.8</v>
      </c>
      <c r="E77" s="32"/>
      <c r="F77" s="32">
        <v>21.8</v>
      </c>
      <c r="G77" s="29">
        <v>80</v>
      </c>
      <c r="H77" s="29">
        <v>29</v>
      </c>
      <c r="I77" s="29">
        <f t="shared" si="8"/>
        <v>632.2</v>
      </c>
      <c r="J77" s="29">
        <f t="shared" si="9"/>
        <v>0</v>
      </c>
      <c r="K77" s="29">
        <f t="shared" si="10"/>
        <v>632.2</v>
      </c>
    </row>
    <row r="78" customHeight="1" spans="1:11">
      <c r="A78" s="27" t="s">
        <v>157</v>
      </c>
      <c r="B78" s="30" t="s">
        <v>158</v>
      </c>
      <c r="C78" s="31" t="s">
        <v>148</v>
      </c>
      <c r="D78" s="29">
        <f t="shared" si="7"/>
        <v>21.9</v>
      </c>
      <c r="E78" s="32"/>
      <c r="F78" s="32">
        <v>21.9</v>
      </c>
      <c r="G78" s="29">
        <v>80</v>
      </c>
      <c r="H78" s="29">
        <v>29</v>
      </c>
      <c r="I78" s="29">
        <f t="shared" si="8"/>
        <v>635.1</v>
      </c>
      <c r="J78" s="29">
        <f t="shared" si="9"/>
        <v>0</v>
      </c>
      <c r="K78" s="29">
        <f t="shared" si="10"/>
        <v>635.1</v>
      </c>
    </row>
    <row r="79" customHeight="1" spans="1:11">
      <c r="A79" s="27" t="s">
        <v>159</v>
      </c>
      <c r="B79" s="30" t="s">
        <v>160</v>
      </c>
      <c r="C79" s="31" t="s">
        <v>148</v>
      </c>
      <c r="D79" s="29">
        <f t="shared" si="7"/>
        <v>25.4</v>
      </c>
      <c r="E79" s="32"/>
      <c r="F79" s="32">
        <v>25.4</v>
      </c>
      <c r="G79" s="29">
        <v>80</v>
      </c>
      <c r="H79" s="29">
        <v>29</v>
      </c>
      <c r="I79" s="29">
        <f t="shared" si="8"/>
        <v>736.6</v>
      </c>
      <c r="J79" s="29">
        <f t="shared" si="9"/>
        <v>0</v>
      </c>
      <c r="K79" s="29">
        <f t="shared" si="10"/>
        <v>736.6</v>
      </c>
    </row>
    <row r="80" customHeight="1" spans="1:11">
      <c r="A80" s="27" t="s">
        <v>161</v>
      </c>
      <c r="B80" s="30" t="s">
        <v>162</v>
      </c>
      <c r="C80" s="31" t="s">
        <v>148</v>
      </c>
      <c r="D80" s="29">
        <f t="shared" si="7"/>
        <v>25.5</v>
      </c>
      <c r="E80" s="32"/>
      <c r="F80" s="32">
        <v>25.5</v>
      </c>
      <c r="G80" s="29">
        <v>80</v>
      </c>
      <c r="H80" s="29">
        <v>29</v>
      </c>
      <c r="I80" s="29">
        <f t="shared" si="8"/>
        <v>739.5</v>
      </c>
      <c r="J80" s="29">
        <f t="shared" si="9"/>
        <v>0</v>
      </c>
      <c r="K80" s="29">
        <f t="shared" si="10"/>
        <v>739.5</v>
      </c>
    </row>
    <row r="81" customHeight="1" spans="1:11">
      <c r="A81" s="27" t="s">
        <v>163</v>
      </c>
      <c r="B81" s="30" t="s">
        <v>164</v>
      </c>
      <c r="C81" s="31" t="s">
        <v>148</v>
      </c>
      <c r="D81" s="29">
        <f t="shared" si="7"/>
        <v>25.4</v>
      </c>
      <c r="E81" s="32"/>
      <c r="F81" s="32">
        <v>25.4</v>
      </c>
      <c r="G81" s="29">
        <v>80</v>
      </c>
      <c r="H81" s="29">
        <v>29</v>
      </c>
      <c r="I81" s="29">
        <f t="shared" si="8"/>
        <v>736.6</v>
      </c>
      <c r="J81" s="29">
        <f t="shared" si="9"/>
        <v>0</v>
      </c>
      <c r="K81" s="29">
        <f t="shared" si="10"/>
        <v>736.6</v>
      </c>
    </row>
    <row r="82" customHeight="1" spans="1:11">
      <c r="A82" s="27" t="s">
        <v>165</v>
      </c>
      <c r="B82" s="30" t="s">
        <v>166</v>
      </c>
      <c r="C82" s="31" t="s">
        <v>148</v>
      </c>
      <c r="D82" s="29">
        <f t="shared" si="7"/>
        <v>3.6</v>
      </c>
      <c r="E82" s="32"/>
      <c r="F82" s="32">
        <v>3.6</v>
      </c>
      <c r="G82" s="29">
        <v>80</v>
      </c>
      <c r="H82" s="29">
        <v>29</v>
      </c>
      <c r="I82" s="29">
        <f t="shared" si="8"/>
        <v>104.4</v>
      </c>
      <c r="J82" s="29">
        <f t="shared" si="9"/>
        <v>0</v>
      </c>
      <c r="K82" s="29">
        <f t="shared" si="10"/>
        <v>104.4</v>
      </c>
    </row>
    <row r="83" customHeight="1" spans="1:11">
      <c r="A83" s="27" t="s">
        <v>167</v>
      </c>
      <c r="B83" s="30" t="s">
        <v>168</v>
      </c>
      <c r="C83" s="31" t="s">
        <v>148</v>
      </c>
      <c r="D83" s="29">
        <f t="shared" si="7"/>
        <v>18.2</v>
      </c>
      <c r="E83" s="32"/>
      <c r="F83" s="32">
        <v>18.2</v>
      </c>
      <c r="G83" s="29">
        <v>80</v>
      </c>
      <c r="H83" s="29">
        <v>29</v>
      </c>
      <c r="I83" s="29">
        <f t="shared" si="8"/>
        <v>527.8</v>
      </c>
      <c r="J83" s="29">
        <f t="shared" si="9"/>
        <v>0</v>
      </c>
      <c r="K83" s="29">
        <f t="shared" si="10"/>
        <v>527.8</v>
      </c>
    </row>
    <row r="84" customHeight="1" spans="1:11">
      <c r="A84" s="27" t="s">
        <v>169</v>
      </c>
      <c r="B84" s="30" t="s">
        <v>170</v>
      </c>
      <c r="C84" s="31" t="s">
        <v>148</v>
      </c>
      <c r="D84" s="29">
        <f t="shared" si="7"/>
        <v>36.3</v>
      </c>
      <c r="E84" s="32"/>
      <c r="F84" s="32">
        <v>36.3</v>
      </c>
      <c r="G84" s="29">
        <v>80</v>
      </c>
      <c r="H84" s="29">
        <v>29</v>
      </c>
      <c r="I84" s="29">
        <f t="shared" si="8"/>
        <v>1052.7</v>
      </c>
      <c r="J84" s="29">
        <f t="shared" si="9"/>
        <v>0</v>
      </c>
      <c r="K84" s="29">
        <f t="shared" si="10"/>
        <v>1052.7</v>
      </c>
    </row>
    <row r="85" customHeight="1" spans="1:11">
      <c r="A85" s="27" t="s">
        <v>171</v>
      </c>
      <c r="B85" s="30" t="s">
        <v>172</v>
      </c>
      <c r="C85" s="31" t="s">
        <v>148</v>
      </c>
      <c r="D85" s="29">
        <f t="shared" si="7"/>
        <v>25.4</v>
      </c>
      <c r="E85" s="32"/>
      <c r="F85" s="32">
        <v>25.4</v>
      </c>
      <c r="G85" s="29">
        <v>80</v>
      </c>
      <c r="H85" s="29">
        <v>29</v>
      </c>
      <c r="I85" s="29">
        <f t="shared" si="8"/>
        <v>736.6</v>
      </c>
      <c r="J85" s="29">
        <f t="shared" si="9"/>
        <v>0</v>
      </c>
      <c r="K85" s="29">
        <f t="shared" si="10"/>
        <v>736.6</v>
      </c>
    </row>
    <row r="86" customHeight="1" spans="1:11">
      <c r="A86" s="27" t="s">
        <v>173</v>
      </c>
      <c r="B86" s="30" t="s">
        <v>174</v>
      </c>
      <c r="C86" s="31" t="s">
        <v>148</v>
      </c>
      <c r="D86" s="29">
        <f t="shared" si="7"/>
        <v>14.5</v>
      </c>
      <c r="E86" s="32"/>
      <c r="F86" s="32">
        <v>14.5</v>
      </c>
      <c r="G86" s="29">
        <v>80</v>
      </c>
      <c r="H86" s="29">
        <v>29</v>
      </c>
      <c r="I86" s="29">
        <f t="shared" si="8"/>
        <v>420.5</v>
      </c>
      <c r="J86" s="29">
        <f t="shared" si="9"/>
        <v>0</v>
      </c>
      <c r="K86" s="29">
        <f t="shared" si="10"/>
        <v>420.5</v>
      </c>
    </row>
    <row r="87" customHeight="1" spans="1:11">
      <c r="A87" s="27" t="s">
        <v>175</v>
      </c>
      <c r="B87" s="30" t="s">
        <v>176</v>
      </c>
      <c r="C87" s="31" t="s">
        <v>148</v>
      </c>
      <c r="D87" s="29">
        <f t="shared" si="7"/>
        <v>14.6</v>
      </c>
      <c r="E87" s="32"/>
      <c r="F87" s="32">
        <v>14.6</v>
      </c>
      <c r="G87" s="29">
        <v>80</v>
      </c>
      <c r="H87" s="29">
        <v>29</v>
      </c>
      <c r="I87" s="29">
        <f t="shared" si="8"/>
        <v>423.4</v>
      </c>
      <c r="J87" s="29">
        <f t="shared" si="9"/>
        <v>0</v>
      </c>
      <c r="K87" s="29">
        <f t="shared" si="10"/>
        <v>423.4</v>
      </c>
    </row>
    <row r="88" customHeight="1" spans="1:11">
      <c r="A88" s="27" t="s">
        <v>177</v>
      </c>
      <c r="B88" s="30" t="s">
        <v>178</v>
      </c>
      <c r="C88" s="31" t="s">
        <v>148</v>
      </c>
      <c r="D88" s="29">
        <f t="shared" si="7"/>
        <v>14.5</v>
      </c>
      <c r="E88" s="32"/>
      <c r="F88" s="32">
        <v>14.5</v>
      </c>
      <c r="G88" s="29">
        <v>80</v>
      </c>
      <c r="H88" s="29">
        <v>29</v>
      </c>
      <c r="I88" s="29">
        <f t="shared" si="8"/>
        <v>420.5</v>
      </c>
      <c r="J88" s="29">
        <f t="shared" si="9"/>
        <v>0</v>
      </c>
      <c r="K88" s="29">
        <f t="shared" si="10"/>
        <v>420.5</v>
      </c>
    </row>
    <row r="89" customHeight="1" spans="1:11">
      <c r="A89" s="27" t="s">
        <v>179</v>
      </c>
      <c r="B89" s="30" t="s">
        <v>180</v>
      </c>
      <c r="C89" s="31" t="s">
        <v>148</v>
      </c>
      <c r="D89" s="29">
        <f t="shared" si="7"/>
        <v>14.5</v>
      </c>
      <c r="E89" s="32"/>
      <c r="F89" s="32">
        <v>14.5</v>
      </c>
      <c r="G89" s="29">
        <v>80</v>
      </c>
      <c r="H89" s="29">
        <v>29</v>
      </c>
      <c r="I89" s="29">
        <f t="shared" si="8"/>
        <v>420.5</v>
      </c>
      <c r="J89" s="29">
        <f t="shared" si="9"/>
        <v>0</v>
      </c>
      <c r="K89" s="29">
        <f t="shared" si="10"/>
        <v>420.5</v>
      </c>
    </row>
    <row r="90" customHeight="1" spans="1:11">
      <c r="A90" s="27" t="s">
        <v>181</v>
      </c>
      <c r="B90" s="30" t="s">
        <v>182</v>
      </c>
      <c r="C90" s="31" t="s">
        <v>148</v>
      </c>
      <c r="D90" s="29">
        <f t="shared" si="7"/>
        <v>10.9</v>
      </c>
      <c r="E90" s="32"/>
      <c r="F90" s="32">
        <v>10.9</v>
      </c>
      <c r="G90" s="29">
        <v>80</v>
      </c>
      <c r="H90" s="29">
        <v>29</v>
      </c>
      <c r="I90" s="29">
        <f t="shared" si="8"/>
        <v>316.1</v>
      </c>
      <c r="J90" s="29">
        <f t="shared" si="9"/>
        <v>0</v>
      </c>
      <c r="K90" s="29">
        <f t="shared" si="10"/>
        <v>316.1</v>
      </c>
    </row>
    <row r="91" customHeight="1" spans="1:11">
      <c r="A91" s="27" t="s">
        <v>183</v>
      </c>
      <c r="B91" s="30" t="s">
        <v>184</v>
      </c>
      <c r="C91" s="31" t="s">
        <v>148</v>
      </c>
      <c r="D91" s="29">
        <f t="shared" si="7"/>
        <v>10.9</v>
      </c>
      <c r="E91" s="32"/>
      <c r="F91" s="32">
        <v>10.9</v>
      </c>
      <c r="G91" s="29">
        <v>80</v>
      </c>
      <c r="H91" s="29">
        <v>29</v>
      </c>
      <c r="I91" s="29">
        <f t="shared" si="8"/>
        <v>316.1</v>
      </c>
      <c r="J91" s="29">
        <f t="shared" si="9"/>
        <v>0</v>
      </c>
      <c r="K91" s="29">
        <f t="shared" si="10"/>
        <v>316.1</v>
      </c>
    </row>
    <row r="92" customHeight="1" spans="1:11">
      <c r="A92" s="27" t="s">
        <v>185</v>
      </c>
      <c r="B92" s="30" t="s">
        <v>186</v>
      </c>
      <c r="C92" s="31" t="s">
        <v>148</v>
      </c>
      <c r="D92" s="29">
        <f t="shared" si="7"/>
        <v>14.5</v>
      </c>
      <c r="E92" s="32"/>
      <c r="F92" s="32">
        <v>14.5</v>
      </c>
      <c r="G92" s="29">
        <v>80</v>
      </c>
      <c r="H92" s="29">
        <v>29</v>
      </c>
      <c r="I92" s="29">
        <f t="shared" si="8"/>
        <v>420.5</v>
      </c>
      <c r="J92" s="29">
        <f t="shared" si="9"/>
        <v>0</v>
      </c>
      <c r="K92" s="29">
        <f t="shared" si="10"/>
        <v>420.5</v>
      </c>
    </row>
    <row r="93" customHeight="1" spans="1:11">
      <c r="A93" s="27" t="s">
        <v>187</v>
      </c>
      <c r="B93" s="30" t="s">
        <v>188</v>
      </c>
      <c r="C93" s="31" t="s">
        <v>148</v>
      </c>
      <c r="D93" s="29">
        <f t="shared" si="7"/>
        <v>25.4</v>
      </c>
      <c r="E93" s="32"/>
      <c r="F93" s="32">
        <v>25.4</v>
      </c>
      <c r="G93" s="29">
        <v>80</v>
      </c>
      <c r="H93" s="29">
        <v>29</v>
      </c>
      <c r="I93" s="29">
        <f t="shared" si="8"/>
        <v>736.6</v>
      </c>
      <c r="J93" s="29">
        <f t="shared" si="9"/>
        <v>0</v>
      </c>
      <c r="K93" s="29">
        <f t="shared" si="10"/>
        <v>736.6</v>
      </c>
    </row>
    <row r="94" customHeight="1" spans="1:11">
      <c r="A94" s="27" t="s">
        <v>189</v>
      </c>
      <c r="B94" s="30" t="s">
        <v>150</v>
      </c>
      <c r="C94" s="31" t="s">
        <v>148</v>
      </c>
      <c r="D94" s="29">
        <f t="shared" si="7"/>
        <v>7.3</v>
      </c>
      <c r="E94" s="32"/>
      <c r="F94" s="32">
        <v>7.3</v>
      </c>
      <c r="G94" s="29">
        <v>80</v>
      </c>
      <c r="H94" s="29">
        <v>29</v>
      </c>
      <c r="I94" s="29">
        <f t="shared" si="8"/>
        <v>211.7</v>
      </c>
      <c r="J94" s="29">
        <f t="shared" si="9"/>
        <v>0</v>
      </c>
      <c r="K94" s="29">
        <f t="shared" si="10"/>
        <v>211.7</v>
      </c>
    </row>
    <row r="95" customHeight="1" spans="1:11">
      <c r="A95" s="27" t="s">
        <v>190</v>
      </c>
      <c r="B95" s="30" t="s">
        <v>191</v>
      </c>
      <c r="C95" s="31" t="s">
        <v>148</v>
      </c>
      <c r="D95" s="29">
        <f t="shared" si="7"/>
        <v>10.9</v>
      </c>
      <c r="E95" s="32"/>
      <c r="F95" s="32">
        <v>10.9</v>
      </c>
      <c r="G95" s="29">
        <v>80</v>
      </c>
      <c r="H95" s="29">
        <v>29</v>
      </c>
      <c r="I95" s="29">
        <f t="shared" si="8"/>
        <v>316.1</v>
      </c>
      <c r="J95" s="29">
        <f t="shared" si="9"/>
        <v>0</v>
      </c>
      <c r="K95" s="29">
        <f t="shared" si="10"/>
        <v>316.1</v>
      </c>
    </row>
    <row r="96" customHeight="1" spans="1:11">
      <c r="A96" s="27" t="s">
        <v>192</v>
      </c>
      <c r="B96" s="30" t="s">
        <v>193</v>
      </c>
      <c r="C96" s="31" t="s">
        <v>148</v>
      </c>
      <c r="D96" s="29">
        <f t="shared" si="7"/>
        <v>3.6</v>
      </c>
      <c r="E96" s="32"/>
      <c r="F96" s="32">
        <v>3.6</v>
      </c>
      <c r="G96" s="29">
        <v>80</v>
      </c>
      <c r="H96" s="29">
        <v>29</v>
      </c>
      <c r="I96" s="29">
        <f t="shared" si="8"/>
        <v>104.4</v>
      </c>
      <c r="J96" s="29">
        <f t="shared" si="9"/>
        <v>0</v>
      </c>
      <c r="K96" s="29">
        <f t="shared" si="10"/>
        <v>104.4</v>
      </c>
    </row>
    <row r="97" customHeight="1" spans="1:11">
      <c r="A97" s="27" t="s">
        <v>194</v>
      </c>
      <c r="B97" s="30" t="s">
        <v>195</v>
      </c>
      <c r="C97" s="31" t="s">
        <v>148</v>
      </c>
      <c r="D97" s="29">
        <f t="shared" si="7"/>
        <v>3.6</v>
      </c>
      <c r="E97" s="32"/>
      <c r="F97" s="32">
        <v>3.6</v>
      </c>
      <c r="G97" s="29">
        <v>80</v>
      </c>
      <c r="H97" s="29">
        <v>29</v>
      </c>
      <c r="I97" s="29">
        <f t="shared" si="8"/>
        <v>104.4</v>
      </c>
      <c r="J97" s="29">
        <f t="shared" si="9"/>
        <v>0</v>
      </c>
      <c r="K97" s="29">
        <f t="shared" si="10"/>
        <v>104.4</v>
      </c>
    </row>
    <row r="98" customHeight="1" spans="1:11">
      <c r="A98" s="27" t="s">
        <v>196</v>
      </c>
      <c r="B98" s="30" t="s">
        <v>197</v>
      </c>
      <c r="C98" s="31" t="s">
        <v>148</v>
      </c>
      <c r="D98" s="29">
        <f t="shared" si="7"/>
        <v>7.3</v>
      </c>
      <c r="E98" s="32"/>
      <c r="F98" s="32">
        <v>7.3</v>
      </c>
      <c r="G98" s="29">
        <v>80</v>
      </c>
      <c r="H98" s="29">
        <v>29</v>
      </c>
      <c r="I98" s="29">
        <f t="shared" si="8"/>
        <v>211.7</v>
      </c>
      <c r="J98" s="29">
        <f t="shared" si="9"/>
        <v>0</v>
      </c>
      <c r="K98" s="29">
        <f t="shared" si="10"/>
        <v>211.7</v>
      </c>
    </row>
    <row r="99" customHeight="1" spans="1:11">
      <c r="A99" s="27" t="s">
        <v>198</v>
      </c>
      <c r="B99" s="30" t="s">
        <v>199</v>
      </c>
      <c r="C99" s="31" t="s">
        <v>148</v>
      </c>
      <c r="D99" s="29">
        <f t="shared" si="7"/>
        <v>10.9</v>
      </c>
      <c r="E99" s="32"/>
      <c r="F99" s="32">
        <v>10.9</v>
      </c>
      <c r="G99" s="29">
        <v>80</v>
      </c>
      <c r="H99" s="29">
        <v>29</v>
      </c>
      <c r="I99" s="29">
        <f t="shared" si="8"/>
        <v>316.1</v>
      </c>
      <c r="J99" s="29">
        <f t="shared" si="9"/>
        <v>0</v>
      </c>
      <c r="K99" s="29">
        <f t="shared" si="10"/>
        <v>316.1</v>
      </c>
    </row>
    <row r="100" customHeight="1" spans="1:11">
      <c r="A100" s="27" t="s">
        <v>200</v>
      </c>
      <c r="B100" s="30" t="s">
        <v>201</v>
      </c>
      <c r="C100" s="31" t="s">
        <v>148</v>
      </c>
      <c r="D100" s="29">
        <f t="shared" si="7"/>
        <v>10.9</v>
      </c>
      <c r="E100" s="32"/>
      <c r="F100" s="32">
        <v>10.9</v>
      </c>
      <c r="G100" s="29">
        <v>80</v>
      </c>
      <c r="H100" s="29">
        <v>29</v>
      </c>
      <c r="I100" s="29">
        <f t="shared" si="8"/>
        <v>316.1</v>
      </c>
      <c r="J100" s="29">
        <f t="shared" si="9"/>
        <v>0</v>
      </c>
      <c r="K100" s="29">
        <f t="shared" si="10"/>
        <v>316.1</v>
      </c>
    </row>
    <row r="101" customHeight="1" spans="1:11">
      <c r="A101" s="27" t="s">
        <v>202</v>
      </c>
      <c r="B101" s="30" t="s">
        <v>203</v>
      </c>
      <c r="C101" s="31" t="s">
        <v>148</v>
      </c>
      <c r="D101" s="29">
        <f t="shared" si="7"/>
        <v>18.2</v>
      </c>
      <c r="E101" s="32"/>
      <c r="F101" s="32">
        <v>18.2</v>
      </c>
      <c r="G101" s="29">
        <v>80</v>
      </c>
      <c r="H101" s="29">
        <v>29</v>
      </c>
      <c r="I101" s="29">
        <f t="shared" si="8"/>
        <v>527.8</v>
      </c>
      <c r="J101" s="29">
        <f t="shared" si="9"/>
        <v>0</v>
      </c>
      <c r="K101" s="29">
        <f t="shared" si="10"/>
        <v>527.8</v>
      </c>
    </row>
    <row r="102" customHeight="1" spans="1:11">
      <c r="A102" s="27" t="s">
        <v>204</v>
      </c>
      <c r="B102" s="30" t="s">
        <v>205</v>
      </c>
      <c r="C102" s="31" t="s">
        <v>148</v>
      </c>
      <c r="D102" s="29">
        <f t="shared" si="7"/>
        <v>14.5</v>
      </c>
      <c r="E102" s="32"/>
      <c r="F102" s="32">
        <v>14.5</v>
      </c>
      <c r="G102" s="29">
        <v>80</v>
      </c>
      <c r="H102" s="29">
        <v>29</v>
      </c>
      <c r="I102" s="29">
        <f t="shared" si="8"/>
        <v>420.5</v>
      </c>
      <c r="J102" s="29">
        <f t="shared" si="9"/>
        <v>0</v>
      </c>
      <c r="K102" s="29">
        <f t="shared" si="10"/>
        <v>420.5</v>
      </c>
    </row>
    <row r="103" customHeight="1" spans="1:11">
      <c r="A103" s="27" t="s">
        <v>206</v>
      </c>
      <c r="B103" s="30" t="s">
        <v>207</v>
      </c>
      <c r="C103" s="31" t="s">
        <v>148</v>
      </c>
      <c r="D103" s="29">
        <f t="shared" si="7"/>
        <v>21.8</v>
      </c>
      <c r="E103" s="32"/>
      <c r="F103" s="32">
        <v>21.8</v>
      </c>
      <c r="G103" s="29">
        <v>80</v>
      </c>
      <c r="H103" s="29">
        <v>29</v>
      </c>
      <c r="I103" s="29">
        <f t="shared" si="8"/>
        <v>632.2</v>
      </c>
      <c r="J103" s="29">
        <f t="shared" si="9"/>
        <v>0</v>
      </c>
      <c r="K103" s="29">
        <f t="shared" si="10"/>
        <v>632.2</v>
      </c>
    </row>
    <row r="104" customHeight="1" spans="1:11">
      <c r="A104" s="27" t="s">
        <v>208</v>
      </c>
      <c r="B104" s="30" t="s">
        <v>209</v>
      </c>
      <c r="C104" s="31" t="s">
        <v>148</v>
      </c>
      <c r="D104" s="29">
        <f t="shared" si="7"/>
        <v>7.3</v>
      </c>
      <c r="E104" s="32"/>
      <c r="F104" s="32">
        <v>7.3</v>
      </c>
      <c r="G104" s="29">
        <v>80</v>
      </c>
      <c r="H104" s="29">
        <v>29</v>
      </c>
      <c r="I104" s="29">
        <f t="shared" si="8"/>
        <v>211.7</v>
      </c>
      <c r="J104" s="29">
        <f t="shared" si="9"/>
        <v>0</v>
      </c>
      <c r="K104" s="29">
        <f t="shared" si="10"/>
        <v>211.7</v>
      </c>
    </row>
    <row r="105" customHeight="1" spans="1:11">
      <c r="A105" s="27" t="s">
        <v>210</v>
      </c>
      <c r="B105" s="30" t="s">
        <v>211</v>
      </c>
      <c r="C105" s="31" t="s">
        <v>148</v>
      </c>
      <c r="D105" s="29">
        <f t="shared" si="7"/>
        <v>14.5</v>
      </c>
      <c r="E105" s="32"/>
      <c r="F105" s="32">
        <v>14.5</v>
      </c>
      <c r="G105" s="29">
        <v>80</v>
      </c>
      <c r="H105" s="29">
        <v>29</v>
      </c>
      <c r="I105" s="29">
        <f t="shared" si="8"/>
        <v>420.5</v>
      </c>
      <c r="J105" s="29">
        <f t="shared" si="9"/>
        <v>0</v>
      </c>
      <c r="K105" s="29">
        <f t="shared" si="10"/>
        <v>420.5</v>
      </c>
    </row>
    <row r="106" customHeight="1" spans="1:11">
      <c r="A106" s="27" t="s">
        <v>212</v>
      </c>
      <c r="B106" s="30" t="s">
        <v>213</v>
      </c>
      <c r="C106" s="31" t="s">
        <v>148</v>
      </c>
      <c r="D106" s="29">
        <f t="shared" si="7"/>
        <v>3.6</v>
      </c>
      <c r="E106" s="32"/>
      <c r="F106" s="32">
        <v>3.6</v>
      </c>
      <c r="G106" s="29">
        <v>80</v>
      </c>
      <c r="H106" s="29">
        <v>29</v>
      </c>
      <c r="I106" s="29">
        <f t="shared" si="8"/>
        <v>104.4</v>
      </c>
      <c r="J106" s="29">
        <f t="shared" si="9"/>
        <v>0</v>
      </c>
      <c r="K106" s="29">
        <f t="shared" si="10"/>
        <v>104.4</v>
      </c>
    </row>
    <row r="107" customHeight="1" spans="1:11">
      <c r="A107" s="27" t="s">
        <v>214</v>
      </c>
      <c r="B107" s="30" t="s">
        <v>215</v>
      </c>
      <c r="C107" s="31" t="s">
        <v>148</v>
      </c>
      <c r="D107" s="29">
        <f t="shared" si="7"/>
        <v>12.4</v>
      </c>
      <c r="E107" s="32"/>
      <c r="F107" s="32">
        <v>12.4</v>
      </c>
      <c r="G107" s="29">
        <v>80</v>
      </c>
      <c r="H107" s="29">
        <v>29</v>
      </c>
      <c r="I107" s="29">
        <f t="shared" si="8"/>
        <v>359.6</v>
      </c>
      <c r="J107" s="29">
        <f t="shared" si="9"/>
        <v>0</v>
      </c>
      <c r="K107" s="29">
        <f t="shared" si="10"/>
        <v>359.6</v>
      </c>
    </row>
    <row r="108" customHeight="1" spans="1:11">
      <c r="A108" s="27" t="s">
        <v>216</v>
      </c>
      <c r="B108" s="30" t="s">
        <v>217</v>
      </c>
      <c r="C108" s="31" t="s">
        <v>148</v>
      </c>
      <c r="D108" s="29">
        <f t="shared" si="7"/>
        <v>7.3</v>
      </c>
      <c r="E108" s="32"/>
      <c r="F108" s="32">
        <v>7.3</v>
      </c>
      <c r="G108" s="29">
        <v>80</v>
      </c>
      <c r="H108" s="29">
        <v>29</v>
      </c>
      <c r="I108" s="29">
        <f t="shared" si="8"/>
        <v>211.7</v>
      </c>
      <c r="J108" s="29">
        <f t="shared" si="9"/>
        <v>0</v>
      </c>
      <c r="K108" s="29">
        <f t="shared" si="10"/>
        <v>211.7</v>
      </c>
    </row>
    <row r="109" customHeight="1" spans="1:11">
      <c r="A109" s="27" t="s">
        <v>218</v>
      </c>
      <c r="B109" s="30" t="s">
        <v>219</v>
      </c>
      <c r="C109" s="31" t="s">
        <v>148</v>
      </c>
      <c r="D109" s="29">
        <f t="shared" si="7"/>
        <v>25.4</v>
      </c>
      <c r="E109" s="32"/>
      <c r="F109" s="32">
        <v>25.4</v>
      </c>
      <c r="G109" s="29">
        <v>80</v>
      </c>
      <c r="H109" s="29">
        <v>29</v>
      </c>
      <c r="I109" s="29">
        <f t="shared" si="8"/>
        <v>736.6</v>
      </c>
      <c r="J109" s="29">
        <f t="shared" si="9"/>
        <v>0</v>
      </c>
      <c r="K109" s="29">
        <f t="shared" si="10"/>
        <v>736.6</v>
      </c>
    </row>
    <row r="110" customHeight="1" spans="1:11">
      <c r="A110" s="27" t="s">
        <v>220</v>
      </c>
      <c r="B110" s="30" t="s">
        <v>221</v>
      </c>
      <c r="C110" s="31" t="s">
        <v>148</v>
      </c>
      <c r="D110" s="29">
        <f t="shared" si="7"/>
        <v>7.3</v>
      </c>
      <c r="E110" s="32"/>
      <c r="F110" s="32">
        <v>7.3</v>
      </c>
      <c r="G110" s="29">
        <v>80</v>
      </c>
      <c r="H110" s="29">
        <v>29</v>
      </c>
      <c r="I110" s="29">
        <f t="shared" si="8"/>
        <v>211.7</v>
      </c>
      <c r="J110" s="29">
        <f t="shared" si="9"/>
        <v>0</v>
      </c>
      <c r="K110" s="29">
        <f t="shared" si="10"/>
        <v>211.7</v>
      </c>
    </row>
    <row r="111" customHeight="1" spans="1:11">
      <c r="A111" s="27" t="s">
        <v>222</v>
      </c>
      <c r="B111" s="30" t="s">
        <v>223</v>
      </c>
      <c r="C111" s="31" t="s">
        <v>148</v>
      </c>
      <c r="D111" s="29">
        <f t="shared" ref="D111:D174" si="11">SUM(E111:F111)</f>
        <v>14.7</v>
      </c>
      <c r="E111" s="32"/>
      <c r="F111" s="32">
        <v>14.7</v>
      </c>
      <c r="G111" s="29">
        <v>80</v>
      </c>
      <c r="H111" s="29">
        <v>29</v>
      </c>
      <c r="I111" s="29">
        <f t="shared" ref="I111:I174" si="12">J111+K111</f>
        <v>426.3</v>
      </c>
      <c r="J111" s="29">
        <f t="shared" ref="J111:J174" si="13">E111*G111</f>
        <v>0</v>
      </c>
      <c r="K111" s="29">
        <f t="shared" si="10"/>
        <v>426.3</v>
      </c>
    </row>
    <row r="112" customHeight="1" spans="1:11">
      <c r="A112" s="27" t="s">
        <v>224</v>
      </c>
      <c r="B112" s="30" t="s">
        <v>225</v>
      </c>
      <c r="C112" s="31" t="s">
        <v>148</v>
      </c>
      <c r="D112" s="29">
        <f t="shared" si="11"/>
        <v>21.6</v>
      </c>
      <c r="E112" s="32"/>
      <c r="F112" s="32">
        <v>21.6</v>
      </c>
      <c r="G112" s="29">
        <v>80</v>
      </c>
      <c r="H112" s="29">
        <v>29</v>
      </c>
      <c r="I112" s="29">
        <f t="shared" si="12"/>
        <v>626.4</v>
      </c>
      <c r="J112" s="29">
        <f t="shared" si="13"/>
        <v>0</v>
      </c>
      <c r="K112" s="29">
        <f t="shared" si="10"/>
        <v>626.4</v>
      </c>
    </row>
    <row r="113" customHeight="1" spans="1:11">
      <c r="A113" s="27" t="s">
        <v>226</v>
      </c>
      <c r="B113" s="30" t="s">
        <v>227</v>
      </c>
      <c r="C113" s="31" t="s">
        <v>148</v>
      </c>
      <c r="D113" s="29">
        <f t="shared" si="11"/>
        <v>14.5</v>
      </c>
      <c r="E113" s="32"/>
      <c r="F113" s="32">
        <v>14.5</v>
      </c>
      <c r="G113" s="29">
        <v>80</v>
      </c>
      <c r="H113" s="29">
        <v>29</v>
      </c>
      <c r="I113" s="29">
        <f t="shared" si="12"/>
        <v>420.5</v>
      </c>
      <c r="J113" s="29">
        <f t="shared" si="13"/>
        <v>0</v>
      </c>
      <c r="K113" s="29">
        <f t="shared" si="10"/>
        <v>420.5</v>
      </c>
    </row>
    <row r="114" customHeight="1" spans="1:11">
      <c r="A114" s="27" t="s">
        <v>228</v>
      </c>
      <c r="B114" s="30" t="s">
        <v>229</v>
      </c>
      <c r="C114" s="31" t="s">
        <v>148</v>
      </c>
      <c r="D114" s="29">
        <f t="shared" si="11"/>
        <v>32.6</v>
      </c>
      <c r="E114" s="32"/>
      <c r="F114" s="32">
        <v>32.6</v>
      </c>
      <c r="G114" s="29">
        <v>80</v>
      </c>
      <c r="H114" s="29">
        <v>29</v>
      </c>
      <c r="I114" s="29">
        <f t="shared" si="12"/>
        <v>945.4</v>
      </c>
      <c r="J114" s="29">
        <f t="shared" si="13"/>
        <v>0</v>
      </c>
      <c r="K114" s="29">
        <f t="shared" si="10"/>
        <v>945.4</v>
      </c>
    </row>
    <row r="115" customHeight="1" spans="1:11">
      <c r="A115" s="27" t="s">
        <v>230</v>
      </c>
      <c r="B115" s="30" t="s">
        <v>231</v>
      </c>
      <c r="C115" s="31" t="s">
        <v>148</v>
      </c>
      <c r="D115" s="29">
        <f t="shared" si="11"/>
        <v>17.8</v>
      </c>
      <c r="E115" s="32"/>
      <c r="F115" s="32">
        <v>17.8</v>
      </c>
      <c r="G115" s="29">
        <v>80</v>
      </c>
      <c r="H115" s="29">
        <v>29</v>
      </c>
      <c r="I115" s="29">
        <f t="shared" si="12"/>
        <v>516.2</v>
      </c>
      <c r="J115" s="29">
        <f t="shared" si="13"/>
        <v>0</v>
      </c>
      <c r="K115" s="29">
        <f t="shared" si="10"/>
        <v>516.2</v>
      </c>
    </row>
    <row r="116" customHeight="1" spans="1:11">
      <c r="A116" s="27" t="s">
        <v>232</v>
      </c>
      <c r="B116" s="30" t="s">
        <v>233</v>
      </c>
      <c r="C116" s="31" t="s">
        <v>148</v>
      </c>
      <c r="D116" s="29">
        <f t="shared" si="11"/>
        <v>7.3</v>
      </c>
      <c r="E116" s="32"/>
      <c r="F116" s="32">
        <v>7.3</v>
      </c>
      <c r="G116" s="29">
        <v>80</v>
      </c>
      <c r="H116" s="29">
        <v>29</v>
      </c>
      <c r="I116" s="29">
        <f t="shared" si="12"/>
        <v>211.7</v>
      </c>
      <c r="J116" s="29">
        <f t="shared" si="13"/>
        <v>0</v>
      </c>
      <c r="K116" s="29">
        <f t="shared" si="10"/>
        <v>211.7</v>
      </c>
    </row>
    <row r="117" customHeight="1" spans="1:11">
      <c r="A117" s="27" t="s">
        <v>234</v>
      </c>
      <c r="B117" s="30" t="s">
        <v>235</v>
      </c>
      <c r="C117" s="31" t="s">
        <v>148</v>
      </c>
      <c r="D117" s="29">
        <f t="shared" si="11"/>
        <v>7.3</v>
      </c>
      <c r="E117" s="32"/>
      <c r="F117" s="32">
        <v>7.3</v>
      </c>
      <c r="G117" s="29">
        <v>80</v>
      </c>
      <c r="H117" s="29">
        <v>29</v>
      </c>
      <c r="I117" s="29">
        <f t="shared" si="12"/>
        <v>211.7</v>
      </c>
      <c r="J117" s="29">
        <f t="shared" si="13"/>
        <v>0</v>
      </c>
      <c r="K117" s="29">
        <f t="shared" si="10"/>
        <v>211.7</v>
      </c>
    </row>
    <row r="118" customHeight="1" spans="1:11">
      <c r="A118" s="27" t="s">
        <v>236</v>
      </c>
      <c r="B118" s="30" t="s">
        <v>237</v>
      </c>
      <c r="C118" s="31" t="s">
        <v>148</v>
      </c>
      <c r="D118" s="29">
        <f t="shared" si="11"/>
        <v>21.6</v>
      </c>
      <c r="E118" s="32"/>
      <c r="F118" s="32">
        <v>21.6</v>
      </c>
      <c r="G118" s="29">
        <v>80</v>
      </c>
      <c r="H118" s="29">
        <v>29</v>
      </c>
      <c r="I118" s="29">
        <f t="shared" si="12"/>
        <v>626.4</v>
      </c>
      <c r="J118" s="29">
        <f t="shared" si="13"/>
        <v>0</v>
      </c>
      <c r="K118" s="29">
        <f t="shared" si="10"/>
        <v>626.4</v>
      </c>
    </row>
    <row r="119" customHeight="1" spans="1:11">
      <c r="A119" s="27" t="s">
        <v>238</v>
      </c>
      <c r="B119" s="30" t="s">
        <v>239</v>
      </c>
      <c r="C119" s="31" t="s">
        <v>148</v>
      </c>
      <c r="D119" s="29">
        <f t="shared" si="11"/>
        <v>18.2</v>
      </c>
      <c r="E119" s="32"/>
      <c r="F119" s="32">
        <v>18.2</v>
      </c>
      <c r="G119" s="29">
        <v>80</v>
      </c>
      <c r="H119" s="29">
        <v>29</v>
      </c>
      <c r="I119" s="29">
        <f t="shared" si="12"/>
        <v>527.8</v>
      </c>
      <c r="J119" s="29">
        <f t="shared" si="13"/>
        <v>0</v>
      </c>
      <c r="K119" s="29">
        <f t="shared" si="10"/>
        <v>527.8</v>
      </c>
    </row>
    <row r="120" customHeight="1" spans="1:11">
      <c r="A120" s="27" t="s">
        <v>240</v>
      </c>
      <c r="B120" s="30" t="s">
        <v>241</v>
      </c>
      <c r="C120" s="31" t="s">
        <v>148</v>
      </c>
      <c r="D120" s="29">
        <f t="shared" si="11"/>
        <v>10.9</v>
      </c>
      <c r="E120" s="32"/>
      <c r="F120" s="32">
        <v>10.9</v>
      </c>
      <c r="G120" s="29">
        <v>80</v>
      </c>
      <c r="H120" s="29">
        <v>29</v>
      </c>
      <c r="I120" s="29">
        <f t="shared" si="12"/>
        <v>316.1</v>
      </c>
      <c r="J120" s="29">
        <f t="shared" si="13"/>
        <v>0</v>
      </c>
      <c r="K120" s="29">
        <f t="shared" si="10"/>
        <v>316.1</v>
      </c>
    </row>
    <row r="121" customHeight="1" spans="1:11">
      <c r="A121" s="27" t="s">
        <v>242</v>
      </c>
      <c r="B121" s="30" t="s">
        <v>243</v>
      </c>
      <c r="C121" s="31" t="s">
        <v>148</v>
      </c>
      <c r="D121" s="29">
        <f t="shared" si="11"/>
        <v>25.4</v>
      </c>
      <c r="E121" s="32"/>
      <c r="F121" s="32">
        <v>25.4</v>
      </c>
      <c r="G121" s="29">
        <v>80</v>
      </c>
      <c r="H121" s="29">
        <v>29</v>
      </c>
      <c r="I121" s="29">
        <f t="shared" si="12"/>
        <v>736.6</v>
      </c>
      <c r="J121" s="29">
        <f t="shared" si="13"/>
        <v>0</v>
      </c>
      <c r="K121" s="29">
        <f t="shared" si="10"/>
        <v>736.6</v>
      </c>
    </row>
    <row r="122" customHeight="1" spans="1:11">
      <c r="A122" s="27" t="s">
        <v>244</v>
      </c>
      <c r="B122" s="30" t="s">
        <v>245</v>
      </c>
      <c r="C122" s="31" t="s">
        <v>148</v>
      </c>
      <c r="D122" s="29">
        <f t="shared" si="11"/>
        <v>10.9</v>
      </c>
      <c r="E122" s="32"/>
      <c r="F122" s="32">
        <v>10.9</v>
      </c>
      <c r="G122" s="29">
        <v>80</v>
      </c>
      <c r="H122" s="29">
        <v>29</v>
      </c>
      <c r="I122" s="29">
        <f t="shared" si="12"/>
        <v>316.1</v>
      </c>
      <c r="J122" s="29">
        <f t="shared" si="13"/>
        <v>0</v>
      </c>
      <c r="K122" s="29">
        <f t="shared" si="10"/>
        <v>316.1</v>
      </c>
    </row>
    <row r="123" customHeight="1" spans="1:11">
      <c r="A123" s="27" t="s">
        <v>246</v>
      </c>
      <c r="B123" s="30" t="s">
        <v>247</v>
      </c>
      <c r="C123" s="31" t="s">
        <v>148</v>
      </c>
      <c r="D123" s="29">
        <f t="shared" si="11"/>
        <v>29</v>
      </c>
      <c r="E123" s="32"/>
      <c r="F123" s="32">
        <v>29</v>
      </c>
      <c r="G123" s="29">
        <v>80</v>
      </c>
      <c r="H123" s="29">
        <v>29</v>
      </c>
      <c r="I123" s="29">
        <f t="shared" si="12"/>
        <v>841</v>
      </c>
      <c r="J123" s="29">
        <f t="shared" si="13"/>
        <v>0</v>
      </c>
      <c r="K123" s="29">
        <f t="shared" si="10"/>
        <v>841</v>
      </c>
    </row>
    <row r="124" customHeight="1" spans="1:11">
      <c r="A124" s="27" t="s">
        <v>248</v>
      </c>
      <c r="B124" s="30" t="s">
        <v>249</v>
      </c>
      <c r="C124" s="31" t="s">
        <v>148</v>
      </c>
      <c r="D124" s="29">
        <f t="shared" si="11"/>
        <v>11.6</v>
      </c>
      <c r="E124" s="32"/>
      <c r="F124" s="32">
        <v>11.6</v>
      </c>
      <c r="G124" s="29">
        <v>80</v>
      </c>
      <c r="H124" s="29">
        <v>29</v>
      </c>
      <c r="I124" s="29">
        <f t="shared" si="12"/>
        <v>336.4</v>
      </c>
      <c r="J124" s="29">
        <f t="shared" si="13"/>
        <v>0</v>
      </c>
      <c r="K124" s="29">
        <f t="shared" si="10"/>
        <v>336.4</v>
      </c>
    </row>
    <row r="125" customHeight="1" spans="1:11">
      <c r="A125" s="27" t="s">
        <v>250</v>
      </c>
      <c r="B125" s="30" t="s">
        <v>251</v>
      </c>
      <c r="C125" s="31" t="s">
        <v>148</v>
      </c>
      <c r="D125" s="29">
        <f t="shared" si="11"/>
        <v>21.8</v>
      </c>
      <c r="E125" s="32"/>
      <c r="F125" s="32">
        <v>21.8</v>
      </c>
      <c r="G125" s="29">
        <v>80</v>
      </c>
      <c r="H125" s="29">
        <v>29</v>
      </c>
      <c r="I125" s="29">
        <f t="shared" si="12"/>
        <v>632.2</v>
      </c>
      <c r="J125" s="29">
        <f t="shared" si="13"/>
        <v>0</v>
      </c>
      <c r="K125" s="29">
        <f t="shared" si="10"/>
        <v>632.2</v>
      </c>
    </row>
    <row r="126" customHeight="1" spans="1:11">
      <c r="A126" s="27" t="s">
        <v>252</v>
      </c>
      <c r="B126" s="30" t="s">
        <v>253</v>
      </c>
      <c r="C126" s="31" t="s">
        <v>148</v>
      </c>
      <c r="D126" s="29">
        <f t="shared" si="11"/>
        <v>21.9</v>
      </c>
      <c r="E126" s="32"/>
      <c r="F126" s="32">
        <v>21.9</v>
      </c>
      <c r="G126" s="29">
        <v>80</v>
      </c>
      <c r="H126" s="29">
        <v>29</v>
      </c>
      <c r="I126" s="29">
        <f t="shared" si="12"/>
        <v>635.1</v>
      </c>
      <c r="J126" s="29">
        <f t="shared" si="13"/>
        <v>0</v>
      </c>
      <c r="K126" s="29">
        <f t="shared" si="10"/>
        <v>635.1</v>
      </c>
    </row>
    <row r="127" customHeight="1" spans="1:11">
      <c r="A127" s="27" t="s">
        <v>254</v>
      </c>
      <c r="B127" s="30" t="s">
        <v>255</v>
      </c>
      <c r="C127" s="31" t="s">
        <v>148</v>
      </c>
      <c r="D127" s="29">
        <f t="shared" si="11"/>
        <v>27.6</v>
      </c>
      <c r="E127" s="32"/>
      <c r="F127" s="32">
        <v>27.6</v>
      </c>
      <c r="G127" s="29">
        <v>80</v>
      </c>
      <c r="H127" s="29">
        <v>29</v>
      </c>
      <c r="I127" s="29">
        <f t="shared" si="12"/>
        <v>800.4</v>
      </c>
      <c r="J127" s="29">
        <f t="shared" si="13"/>
        <v>0</v>
      </c>
      <c r="K127" s="29">
        <f t="shared" si="10"/>
        <v>800.4</v>
      </c>
    </row>
    <row r="128" customHeight="1" spans="1:11">
      <c r="A128" s="27" t="s">
        <v>256</v>
      </c>
      <c r="B128" s="30" t="s">
        <v>257</v>
      </c>
      <c r="C128" s="31" t="s">
        <v>148</v>
      </c>
      <c r="D128" s="29">
        <f t="shared" si="11"/>
        <v>6.1</v>
      </c>
      <c r="E128" s="32"/>
      <c r="F128" s="32">
        <v>6.1</v>
      </c>
      <c r="G128" s="29">
        <v>80</v>
      </c>
      <c r="H128" s="29">
        <v>29</v>
      </c>
      <c r="I128" s="29">
        <f t="shared" si="12"/>
        <v>176.9</v>
      </c>
      <c r="J128" s="29">
        <f t="shared" si="13"/>
        <v>0</v>
      </c>
      <c r="K128" s="29">
        <f t="shared" si="10"/>
        <v>176.9</v>
      </c>
    </row>
    <row r="129" customHeight="1" spans="1:11">
      <c r="A129" s="27" t="s">
        <v>258</v>
      </c>
      <c r="B129" s="30" t="s">
        <v>259</v>
      </c>
      <c r="C129" s="31" t="s">
        <v>148</v>
      </c>
      <c r="D129" s="29">
        <f t="shared" si="11"/>
        <v>7.3</v>
      </c>
      <c r="E129" s="32"/>
      <c r="F129" s="32">
        <v>7.3</v>
      </c>
      <c r="G129" s="29">
        <v>80</v>
      </c>
      <c r="H129" s="29">
        <v>29</v>
      </c>
      <c r="I129" s="29">
        <f t="shared" si="12"/>
        <v>211.7</v>
      </c>
      <c r="J129" s="29">
        <f t="shared" si="13"/>
        <v>0</v>
      </c>
      <c r="K129" s="29">
        <f t="shared" si="10"/>
        <v>211.7</v>
      </c>
    </row>
    <row r="130" customHeight="1" spans="1:11">
      <c r="A130" s="27" t="s">
        <v>260</v>
      </c>
      <c r="B130" s="30" t="s">
        <v>261</v>
      </c>
      <c r="C130" s="31" t="s">
        <v>148</v>
      </c>
      <c r="D130" s="29">
        <f t="shared" si="11"/>
        <v>20.9</v>
      </c>
      <c r="E130" s="32"/>
      <c r="F130" s="32">
        <v>20.9</v>
      </c>
      <c r="G130" s="29">
        <v>80</v>
      </c>
      <c r="H130" s="29">
        <v>29</v>
      </c>
      <c r="I130" s="29">
        <f t="shared" si="12"/>
        <v>606.1</v>
      </c>
      <c r="J130" s="29">
        <f t="shared" si="13"/>
        <v>0</v>
      </c>
      <c r="K130" s="29">
        <f t="shared" si="10"/>
        <v>606.1</v>
      </c>
    </row>
    <row r="131" customHeight="1" spans="1:11">
      <c r="A131" s="27" t="s">
        <v>262</v>
      </c>
      <c r="B131" s="30" t="s">
        <v>263</v>
      </c>
      <c r="C131" s="31" t="s">
        <v>148</v>
      </c>
      <c r="D131" s="29">
        <f t="shared" si="11"/>
        <v>18.2</v>
      </c>
      <c r="E131" s="32"/>
      <c r="F131" s="32">
        <v>18.2</v>
      </c>
      <c r="G131" s="29">
        <v>80</v>
      </c>
      <c r="H131" s="29">
        <v>29</v>
      </c>
      <c r="I131" s="29">
        <f t="shared" si="12"/>
        <v>527.8</v>
      </c>
      <c r="J131" s="29">
        <f t="shared" si="13"/>
        <v>0</v>
      </c>
      <c r="K131" s="29">
        <f t="shared" si="10"/>
        <v>527.8</v>
      </c>
    </row>
    <row r="132" customHeight="1" spans="1:11">
      <c r="A132" s="27" t="s">
        <v>264</v>
      </c>
      <c r="B132" s="30" t="s">
        <v>265</v>
      </c>
      <c r="C132" s="31" t="s">
        <v>148</v>
      </c>
      <c r="D132" s="29">
        <f t="shared" si="11"/>
        <v>21.6</v>
      </c>
      <c r="E132" s="32"/>
      <c r="F132" s="32">
        <v>21.6</v>
      </c>
      <c r="G132" s="29">
        <v>80</v>
      </c>
      <c r="H132" s="29">
        <v>29</v>
      </c>
      <c r="I132" s="29">
        <f t="shared" si="12"/>
        <v>626.4</v>
      </c>
      <c r="J132" s="29">
        <f t="shared" si="13"/>
        <v>0</v>
      </c>
      <c r="K132" s="29">
        <f t="shared" si="10"/>
        <v>626.4</v>
      </c>
    </row>
    <row r="133" customHeight="1" spans="1:11">
      <c r="A133" s="27" t="s">
        <v>266</v>
      </c>
      <c r="B133" s="30" t="s">
        <v>267</v>
      </c>
      <c r="C133" s="31" t="s">
        <v>148</v>
      </c>
      <c r="D133" s="29">
        <f t="shared" si="11"/>
        <v>5.5</v>
      </c>
      <c r="E133" s="32"/>
      <c r="F133" s="32">
        <v>5.5</v>
      </c>
      <c r="G133" s="29">
        <v>80</v>
      </c>
      <c r="H133" s="29">
        <v>29</v>
      </c>
      <c r="I133" s="29">
        <f t="shared" si="12"/>
        <v>159.5</v>
      </c>
      <c r="J133" s="29">
        <f t="shared" si="13"/>
        <v>0</v>
      </c>
      <c r="K133" s="29">
        <f t="shared" si="10"/>
        <v>159.5</v>
      </c>
    </row>
    <row r="134" customHeight="1" spans="1:11">
      <c r="A134" s="27" t="s">
        <v>268</v>
      </c>
      <c r="B134" s="30" t="s">
        <v>269</v>
      </c>
      <c r="C134" s="31" t="s">
        <v>148</v>
      </c>
      <c r="D134" s="29">
        <f t="shared" si="11"/>
        <v>9</v>
      </c>
      <c r="E134" s="32"/>
      <c r="F134" s="32">
        <v>9</v>
      </c>
      <c r="G134" s="29">
        <v>80</v>
      </c>
      <c r="H134" s="29">
        <v>29</v>
      </c>
      <c r="I134" s="29">
        <f t="shared" si="12"/>
        <v>261</v>
      </c>
      <c r="J134" s="29">
        <f t="shared" si="13"/>
        <v>0</v>
      </c>
      <c r="K134" s="29">
        <f t="shared" si="10"/>
        <v>261</v>
      </c>
    </row>
    <row r="135" customHeight="1" spans="1:11">
      <c r="A135" s="27" t="s">
        <v>270</v>
      </c>
      <c r="B135" s="30" t="s">
        <v>271</v>
      </c>
      <c r="C135" s="31" t="s">
        <v>148</v>
      </c>
      <c r="D135" s="29">
        <f t="shared" si="11"/>
        <v>21.8</v>
      </c>
      <c r="E135" s="32"/>
      <c r="F135" s="32">
        <v>21.8</v>
      </c>
      <c r="G135" s="29">
        <v>80</v>
      </c>
      <c r="H135" s="29">
        <v>29</v>
      </c>
      <c r="I135" s="29">
        <f t="shared" si="12"/>
        <v>632.2</v>
      </c>
      <c r="J135" s="29">
        <f t="shared" si="13"/>
        <v>0</v>
      </c>
      <c r="K135" s="29">
        <f t="shared" si="10"/>
        <v>632.2</v>
      </c>
    </row>
    <row r="136" customHeight="1" spans="1:11">
      <c r="A136" s="27" t="s">
        <v>272</v>
      </c>
      <c r="B136" s="30" t="s">
        <v>273</v>
      </c>
      <c r="C136" s="31" t="s">
        <v>148</v>
      </c>
      <c r="D136" s="29">
        <f t="shared" si="11"/>
        <v>10.9</v>
      </c>
      <c r="E136" s="32"/>
      <c r="F136" s="32">
        <v>10.9</v>
      </c>
      <c r="G136" s="29">
        <v>80</v>
      </c>
      <c r="H136" s="29">
        <v>29</v>
      </c>
      <c r="I136" s="29">
        <f t="shared" si="12"/>
        <v>316.1</v>
      </c>
      <c r="J136" s="29">
        <f t="shared" si="13"/>
        <v>0</v>
      </c>
      <c r="K136" s="29">
        <f t="shared" si="10"/>
        <v>316.1</v>
      </c>
    </row>
    <row r="137" customHeight="1" spans="1:11">
      <c r="A137" s="27" t="s">
        <v>274</v>
      </c>
      <c r="B137" s="30" t="s">
        <v>275</v>
      </c>
      <c r="C137" s="31" t="s">
        <v>148</v>
      </c>
      <c r="D137" s="29">
        <f t="shared" si="11"/>
        <v>14.5</v>
      </c>
      <c r="E137" s="32"/>
      <c r="F137" s="32">
        <v>14.5</v>
      </c>
      <c r="G137" s="29">
        <v>80</v>
      </c>
      <c r="H137" s="29">
        <v>29</v>
      </c>
      <c r="I137" s="29">
        <f t="shared" si="12"/>
        <v>420.5</v>
      </c>
      <c r="J137" s="29">
        <f t="shared" si="13"/>
        <v>0</v>
      </c>
      <c r="K137" s="29">
        <f t="shared" ref="K137:K200" si="14">F137*H137</f>
        <v>420.5</v>
      </c>
    </row>
    <row r="138" customHeight="1" spans="1:11">
      <c r="A138" s="27" t="s">
        <v>276</v>
      </c>
      <c r="B138" s="30" t="s">
        <v>277</v>
      </c>
      <c r="C138" s="31" t="s">
        <v>148</v>
      </c>
      <c r="D138" s="29">
        <f t="shared" si="11"/>
        <v>21.8</v>
      </c>
      <c r="E138" s="32"/>
      <c r="F138" s="32">
        <v>21.8</v>
      </c>
      <c r="G138" s="29">
        <v>80</v>
      </c>
      <c r="H138" s="29">
        <v>29</v>
      </c>
      <c r="I138" s="29">
        <f t="shared" si="12"/>
        <v>632.2</v>
      </c>
      <c r="J138" s="29">
        <f t="shared" si="13"/>
        <v>0</v>
      </c>
      <c r="K138" s="29">
        <f t="shared" si="14"/>
        <v>632.2</v>
      </c>
    </row>
    <row r="139" customHeight="1" spans="1:11">
      <c r="A139" s="27" t="s">
        <v>278</v>
      </c>
      <c r="B139" s="30" t="s">
        <v>279</v>
      </c>
      <c r="C139" s="31" t="s">
        <v>148</v>
      </c>
      <c r="D139" s="29">
        <f t="shared" si="11"/>
        <v>3.6</v>
      </c>
      <c r="E139" s="32"/>
      <c r="F139" s="32">
        <v>3.6</v>
      </c>
      <c r="G139" s="29">
        <v>80</v>
      </c>
      <c r="H139" s="29">
        <v>29</v>
      </c>
      <c r="I139" s="29">
        <f t="shared" si="12"/>
        <v>104.4</v>
      </c>
      <c r="J139" s="29">
        <f t="shared" si="13"/>
        <v>0</v>
      </c>
      <c r="K139" s="29">
        <f t="shared" si="14"/>
        <v>104.4</v>
      </c>
    </row>
    <row r="140" customHeight="1" spans="1:11">
      <c r="A140" s="27" t="s">
        <v>280</v>
      </c>
      <c r="B140" s="30" t="s">
        <v>281</v>
      </c>
      <c r="C140" s="31" t="s">
        <v>148</v>
      </c>
      <c r="D140" s="29">
        <f t="shared" si="11"/>
        <v>21.8</v>
      </c>
      <c r="E140" s="32"/>
      <c r="F140" s="32">
        <v>21.8</v>
      </c>
      <c r="G140" s="29">
        <v>80</v>
      </c>
      <c r="H140" s="29">
        <v>29</v>
      </c>
      <c r="I140" s="29">
        <f t="shared" si="12"/>
        <v>632.2</v>
      </c>
      <c r="J140" s="29">
        <f t="shared" si="13"/>
        <v>0</v>
      </c>
      <c r="K140" s="29">
        <f t="shared" si="14"/>
        <v>632.2</v>
      </c>
    </row>
    <row r="141" customHeight="1" spans="1:11">
      <c r="A141" s="27" t="s">
        <v>282</v>
      </c>
      <c r="B141" s="30" t="s">
        <v>283</v>
      </c>
      <c r="C141" s="31" t="s">
        <v>148</v>
      </c>
      <c r="D141" s="29">
        <f t="shared" si="11"/>
        <v>17.7</v>
      </c>
      <c r="E141" s="32"/>
      <c r="F141" s="32">
        <v>17.7</v>
      </c>
      <c r="G141" s="29">
        <v>80</v>
      </c>
      <c r="H141" s="29">
        <v>29</v>
      </c>
      <c r="I141" s="29">
        <f t="shared" si="12"/>
        <v>513.3</v>
      </c>
      <c r="J141" s="29">
        <f t="shared" si="13"/>
        <v>0</v>
      </c>
      <c r="K141" s="29">
        <f t="shared" si="14"/>
        <v>513.3</v>
      </c>
    </row>
    <row r="142" customHeight="1" spans="1:11">
      <c r="A142" s="27" t="s">
        <v>284</v>
      </c>
      <c r="B142" s="30" t="s">
        <v>285</v>
      </c>
      <c r="C142" s="31" t="s">
        <v>148</v>
      </c>
      <c r="D142" s="29">
        <f t="shared" si="11"/>
        <v>18.2</v>
      </c>
      <c r="E142" s="32"/>
      <c r="F142" s="32">
        <v>18.2</v>
      </c>
      <c r="G142" s="29">
        <v>80</v>
      </c>
      <c r="H142" s="29">
        <v>29</v>
      </c>
      <c r="I142" s="29">
        <f t="shared" si="12"/>
        <v>527.8</v>
      </c>
      <c r="J142" s="29">
        <f t="shared" si="13"/>
        <v>0</v>
      </c>
      <c r="K142" s="29">
        <f t="shared" si="14"/>
        <v>527.8</v>
      </c>
    </row>
    <row r="143" customHeight="1" spans="1:11">
      <c r="A143" s="27" t="s">
        <v>286</v>
      </c>
      <c r="B143" s="30" t="s">
        <v>287</v>
      </c>
      <c r="C143" s="31" t="s">
        <v>148</v>
      </c>
      <c r="D143" s="29">
        <f t="shared" si="11"/>
        <v>7.3</v>
      </c>
      <c r="E143" s="32"/>
      <c r="F143" s="32">
        <v>7.3</v>
      </c>
      <c r="G143" s="29">
        <v>80</v>
      </c>
      <c r="H143" s="29">
        <v>29</v>
      </c>
      <c r="I143" s="29">
        <f t="shared" si="12"/>
        <v>211.7</v>
      </c>
      <c r="J143" s="29">
        <f t="shared" si="13"/>
        <v>0</v>
      </c>
      <c r="K143" s="29">
        <f t="shared" si="14"/>
        <v>211.7</v>
      </c>
    </row>
    <row r="144" customHeight="1" spans="1:11">
      <c r="A144" s="27" t="s">
        <v>288</v>
      </c>
      <c r="B144" s="30" t="s">
        <v>289</v>
      </c>
      <c r="C144" s="31" t="s">
        <v>148</v>
      </c>
      <c r="D144" s="29">
        <f t="shared" si="11"/>
        <v>18.2</v>
      </c>
      <c r="E144" s="32"/>
      <c r="F144" s="32">
        <v>18.2</v>
      </c>
      <c r="G144" s="29">
        <v>80</v>
      </c>
      <c r="H144" s="29">
        <v>29</v>
      </c>
      <c r="I144" s="29">
        <f t="shared" si="12"/>
        <v>527.8</v>
      </c>
      <c r="J144" s="29">
        <f t="shared" si="13"/>
        <v>0</v>
      </c>
      <c r="K144" s="29">
        <f t="shared" si="14"/>
        <v>527.8</v>
      </c>
    </row>
    <row r="145" customHeight="1" spans="1:11">
      <c r="A145" s="27" t="s">
        <v>290</v>
      </c>
      <c r="B145" s="30" t="s">
        <v>291</v>
      </c>
      <c r="C145" s="31" t="s">
        <v>148</v>
      </c>
      <c r="D145" s="29">
        <f t="shared" si="11"/>
        <v>18.2</v>
      </c>
      <c r="E145" s="32"/>
      <c r="F145" s="32">
        <v>18.2</v>
      </c>
      <c r="G145" s="29">
        <v>80</v>
      </c>
      <c r="H145" s="29">
        <v>29</v>
      </c>
      <c r="I145" s="29">
        <f t="shared" si="12"/>
        <v>527.8</v>
      </c>
      <c r="J145" s="29">
        <f t="shared" si="13"/>
        <v>0</v>
      </c>
      <c r="K145" s="29">
        <f t="shared" si="14"/>
        <v>527.8</v>
      </c>
    </row>
    <row r="146" customHeight="1" spans="1:11">
      <c r="A146" s="27" t="s">
        <v>292</v>
      </c>
      <c r="B146" s="30" t="s">
        <v>293</v>
      </c>
      <c r="C146" s="31" t="s">
        <v>148</v>
      </c>
      <c r="D146" s="29">
        <f t="shared" si="11"/>
        <v>21.8</v>
      </c>
      <c r="E146" s="32"/>
      <c r="F146" s="32">
        <v>21.8</v>
      </c>
      <c r="G146" s="29">
        <v>80</v>
      </c>
      <c r="H146" s="29">
        <v>29</v>
      </c>
      <c r="I146" s="29">
        <f t="shared" si="12"/>
        <v>632.2</v>
      </c>
      <c r="J146" s="29">
        <f t="shared" si="13"/>
        <v>0</v>
      </c>
      <c r="K146" s="29">
        <f t="shared" si="14"/>
        <v>632.2</v>
      </c>
    </row>
    <row r="147" customHeight="1" spans="1:11">
      <c r="A147" s="27" t="s">
        <v>294</v>
      </c>
      <c r="B147" s="30" t="s">
        <v>295</v>
      </c>
      <c r="C147" s="31" t="s">
        <v>148</v>
      </c>
      <c r="D147" s="29">
        <f t="shared" si="11"/>
        <v>14.5</v>
      </c>
      <c r="E147" s="32"/>
      <c r="F147" s="32">
        <v>14.5</v>
      </c>
      <c r="G147" s="29">
        <v>80</v>
      </c>
      <c r="H147" s="29">
        <v>29</v>
      </c>
      <c r="I147" s="29">
        <f t="shared" si="12"/>
        <v>420.5</v>
      </c>
      <c r="J147" s="29">
        <f t="shared" si="13"/>
        <v>0</v>
      </c>
      <c r="K147" s="29">
        <f t="shared" si="14"/>
        <v>420.5</v>
      </c>
    </row>
    <row r="148" customHeight="1" spans="1:11">
      <c r="A148" s="27" t="s">
        <v>296</v>
      </c>
      <c r="B148" s="30" t="s">
        <v>297</v>
      </c>
      <c r="C148" s="31" t="s">
        <v>148</v>
      </c>
      <c r="D148" s="29">
        <f t="shared" si="11"/>
        <v>14.5</v>
      </c>
      <c r="E148" s="32"/>
      <c r="F148" s="32">
        <v>14.5</v>
      </c>
      <c r="G148" s="29">
        <v>80</v>
      </c>
      <c r="H148" s="29">
        <v>29</v>
      </c>
      <c r="I148" s="29">
        <f t="shared" si="12"/>
        <v>420.5</v>
      </c>
      <c r="J148" s="29">
        <f t="shared" si="13"/>
        <v>0</v>
      </c>
      <c r="K148" s="29">
        <f t="shared" si="14"/>
        <v>420.5</v>
      </c>
    </row>
    <row r="149" customHeight="1" spans="1:11">
      <c r="A149" s="27" t="s">
        <v>298</v>
      </c>
      <c r="B149" s="30" t="s">
        <v>299</v>
      </c>
      <c r="C149" s="31" t="s">
        <v>148</v>
      </c>
      <c r="D149" s="29">
        <f t="shared" si="11"/>
        <v>7.3</v>
      </c>
      <c r="E149" s="32"/>
      <c r="F149" s="32">
        <v>7.3</v>
      </c>
      <c r="G149" s="29">
        <v>80</v>
      </c>
      <c r="H149" s="29">
        <v>29</v>
      </c>
      <c r="I149" s="29">
        <f t="shared" si="12"/>
        <v>211.7</v>
      </c>
      <c r="J149" s="29">
        <f t="shared" si="13"/>
        <v>0</v>
      </c>
      <c r="K149" s="29">
        <f t="shared" si="14"/>
        <v>211.7</v>
      </c>
    </row>
    <row r="150" customHeight="1" spans="1:11">
      <c r="A150" s="27" t="s">
        <v>300</v>
      </c>
      <c r="B150" s="30" t="s">
        <v>301</v>
      </c>
      <c r="C150" s="31" t="s">
        <v>148</v>
      </c>
      <c r="D150" s="29">
        <f t="shared" si="11"/>
        <v>5</v>
      </c>
      <c r="E150" s="32"/>
      <c r="F150" s="32">
        <v>5</v>
      </c>
      <c r="G150" s="29">
        <v>80</v>
      </c>
      <c r="H150" s="29">
        <v>29</v>
      </c>
      <c r="I150" s="29">
        <f t="shared" si="12"/>
        <v>145</v>
      </c>
      <c r="J150" s="29">
        <f t="shared" si="13"/>
        <v>0</v>
      </c>
      <c r="K150" s="29">
        <f t="shared" si="14"/>
        <v>145</v>
      </c>
    </row>
    <row r="151" customHeight="1" spans="1:11">
      <c r="A151" s="27" t="s">
        <v>302</v>
      </c>
      <c r="B151" s="30" t="s">
        <v>303</v>
      </c>
      <c r="C151" s="31" t="s">
        <v>148</v>
      </c>
      <c r="D151" s="29">
        <f t="shared" si="11"/>
        <v>15</v>
      </c>
      <c r="E151" s="32"/>
      <c r="F151" s="32">
        <v>15</v>
      </c>
      <c r="G151" s="29">
        <v>80</v>
      </c>
      <c r="H151" s="29">
        <v>29</v>
      </c>
      <c r="I151" s="29">
        <f t="shared" si="12"/>
        <v>435</v>
      </c>
      <c r="J151" s="29">
        <f t="shared" si="13"/>
        <v>0</v>
      </c>
      <c r="K151" s="29">
        <f t="shared" si="14"/>
        <v>435</v>
      </c>
    </row>
    <row r="152" customHeight="1" spans="1:11">
      <c r="A152" s="27" t="s">
        <v>304</v>
      </c>
      <c r="B152" s="30" t="s">
        <v>305</v>
      </c>
      <c r="C152" s="31" t="s">
        <v>148</v>
      </c>
      <c r="D152" s="29">
        <f t="shared" si="11"/>
        <v>10</v>
      </c>
      <c r="E152" s="32"/>
      <c r="F152" s="32">
        <v>10</v>
      </c>
      <c r="G152" s="29">
        <v>80</v>
      </c>
      <c r="H152" s="29">
        <v>29</v>
      </c>
      <c r="I152" s="29">
        <f t="shared" si="12"/>
        <v>290</v>
      </c>
      <c r="J152" s="29">
        <f t="shared" si="13"/>
        <v>0</v>
      </c>
      <c r="K152" s="29">
        <f t="shared" si="14"/>
        <v>290</v>
      </c>
    </row>
    <row r="153" customHeight="1" spans="1:11">
      <c r="A153" s="27" t="s">
        <v>306</v>
      </c>
      <c r="B153" s="30" t="s">
        <v>18</v>
      </c>
      <c r="C153" s="31" t="s">
        <v>307</v>
      </c>
      <c r="D153" s="29">
        <f t="shared" si="11"/>
        <v>7.5</v>
      </c>
      <c r="E153" s="32"/>
      <c r="F153" s="32">
        <v>7.5</v>
      </c>
      <c r="G153" s="29">
        <v>80</v>
      </c>
      <c r="H153" s="29">
        <v>29</v>
      </c>
      <c r="I153" s="29">
        <f t="shared" si="12"/>
        <v>217.5</v>
      </c>
      <c r="J153" s="29">
        <f t="shared" si="13"/>
        <v>0</v>
      </c>
      <c r="K153" s="29">
        <f t="shared" si="14"/>
        <v>217.5</v>
      </c>
    </row>
    <row r="154" customHeight="1" spans="1:11">
      <c r="A154" s="27" t="s">
        <v>308</v>
      </c>
      <c r="B154" s="30" t="s">
        <v>309</v>
      </c>
      <c r="C154" s="31" t="s">
        <v>307</v>
      </c>
      <c r="D154" s="29">
        <f t="shared" si="11"/>
        <v>14.75</v>
      </c>
      <c r="E154" s="32"/>
      <c r="F154" s="32">
        <v>14.75</v>
      </c>
      <c r="G154" s="29">
        <v>80</v>
      </c>
      <c r="H154" s="29">
        <v>29</v>
      </c>
      <c r="I154" s="29">
        <f t="shared" si="12"/>
        <v>427.75</v>
      </c>
      <c r="J154" s="29">
        <f t="shared" si="13"/>
        <v>0</v>
      </c>
      <c r="K154" s="29">
        <f t="shared" si="14"/>
        <v>427.75</v>
      </c>
    </row>
    <row r="155" customHeight="1" spans="1:11">
      <c r="A155" s="27" t="s">
        <v>310</v>
      </c>
      <c r="B155" s="30" t="s">
        <v>311</v>
      </c>
      <c r="C155" s="31" t="s">
        <v>307</v>
      </c>
      <c r="D155" s="29">
        <f t="shared" si="11"/>
        <v>34.3</v>
      </c>
      <c r="E155" s="32"/>
      <c r="F155" s="32">
        <v>34.3</v>
      </c>
      <c r="G155" s="29">
        <v>80</v>
      </c>
      <c r="H155" s="29">
        <v>29</v>
      </c>
      <c r="I155" s="29">
        <f t="shared" si="12"/>
        <v>994.7</v>
      </c>
      <c r="J155" s="29">
        <f t="shared" si="13"/>
        <v>0</v>
      </c>
      <c r="K155" s="29">
        <f t="shared" si="14"/>
        <v>994.7</v>
      </c>
    </row>
    <row r="156" customHeight="1" spans="1:11">
      <c r="A156" s="27" t="s">
        <v>312</v>
      </c>
      <c r="B156" s="30" t="s">
        <v>313</v>
      </c>
      <c r="C156" s="31" t="s">
        <v>307</v>
      </c>
      <c r="D156" s="29">
        <f t="shared" si="11"/>
        <v>22.6</v>
      </c>
      <c r="E156" s="32"/>
      <c r="F156" s="32">
        <v>22.6</v>
      </c>
      <c r="G156" s="29">
        <v>80</v>
      </c>
      <c r="H156" s="29">
        <v>29</v>
      </c>
      <c r="I156" s="29">
        <f t="shared" si="12"/>
        <v>655.4</v>
      </c>
      <c r="J156" s="29">
        <f t="shared" si="13"/>
        <v>0</v>
      </c>
      <c r="K156" s="29">
        <f t="shared" si="14"/>
        <v>655.4</v>
      </c>
    </row>
    <row r="157" customHeight="1" spans="1:11">
      <c r="A157" s="27" t="s">
        <v>314</v>
      </c>
      <c r="B157" s="30" t="s">
        <v>315</v>
      </c>
      <c r="C157" s="31" t="s">
        <v>307</v>
      </c>
      <c r="D157" s="29">
        <f t="shared" si="11"/>
        <v>9.8</v>
      </c>
      <c r="E157" s="32"/>
      <c r="F157" s="32">
        <v>9.8</v>
      </c>
      <c r="G157" s="29">
        <v>80</v>
      </c>
      <c r="H157" s="29">
        <v>29</v>
      </c>
      <c r="I157" s="29">
        <f t="shared" si="12"/>
        <v>284.2</v>
      </c>
      <c r="J157" s="29">
        <f t="shared" si="13"/>
        <v>0</v>
      </c>
      <c r="K157" s="29">
        <f t="shared" si="14"/>
        <v>284.2</v>
      </c>
    </row>
    <row r="158" customHeight="1" spans="1:11">
      <c r="A158" s="27" t="s">
        <v>316</v>
      </c>
      <c r="B158" s="30" t="s">
        <v>317</v>
      </c>
      <c r="C158" s="31" t="s">
        <v>307</v>
      </c>
      <c r="D158" s="29">
        <f t="shared" si="11"/>
        <v>10.8</v>
      </c>
      <c r="E158" s="32"/>
      <c r="F158" s="32">
        <v>10.8</v>
      </c>
      <c r="G158" s="29">
        <v>80</v>
      </c>
      <c r="H158" s="29">
        <v>29</v>
      </c>
      <c r="I158" s="29">
        <f t="shared" si="12"/>
        <v>313.2</v>
      </c>
      <c r="J158" s="29">
        <f t="shared" si="13"/>
        <v>0</v>
      </c>
      <c r="K158" s="29">
        <f t="shared" si="14"/>
        <v>313.2</v>
      </c>
    </row>
    <row r="159" customHeight="1" spans="1:11">
      <c r="A159" s="27" t="s">
        <v>318</v>
      </c>
      <c r="B159" s="30" t="s">
        <v>319</v>
      </c>
      <c r="C159" s="31" t="s">
        <v>307</v>
      </c>
      <c r="D159" s="29">
        <f t="shared" si="11"/>
        <v>8.8</v>
      </c>
      <c r="E159" s="32"/>
      <c r="F159" s="32">
        <v>8.8</v>
      </c>
      <c r="G159" s="29">
        <v>80</v>
      </c>
      <c r="H159" s="29">
        <v>29</v>
      </c>
      <c r="I159" s="29">
        <f t="shared" si="12"/>
        <v>255.2</v>
      </c>
      <c r="J159" s="29">
        <f t="shared" si="13"/>
        <v>0</v>
      </c>
      <c r="K159" s="29">
        <f t="shared" si="14"/>
        <v>255.2</v>
      </c>
    </row>
    <row r="160" customHeight="1" spans="1:11">
      <c r="A160" s="27" t="s">
        <v>320</v>
      </c>
      <c r="B160" s="30" t="s">
        <v>321</v>
      </c>
      <c r="C160" s="31" t="s">
        <v>307</v>
      </c>
      <c r="D160" s="29">
        <f t="shared" si="11"/>
        <v>8.8</v>
      </c>
      <c r="E160" s="32"/>
      <c r="F160" s="32">
        <v>8.8</v>
      </c>
      <c r="G160" s="29">
        <v>80</v>
      </c>
      <c r="H160" s="29">
        <v>29</v>
      </c>
      <c r="I160" s="29">
        <f t="shared" si="12"/>
        <v>255.2</v>
      </c>
      <c r="J160" s="29">
        <f t="shared" si="13"/>
        <v>0</v>
      </c>
      <c r="K160" s="29">
        <f t="shared" si="14"/>
        <v>255.2</v>
      </c>
    </row>
    <row r="161" customHeight="1" spans="1:11">
      <c r="A161" s="27" t="s">
        <v>322</v>
      </c>
      <c r="B161" s="30" t="s">
        <v>323</v>
      </c>
      <c r="C161" s="31" t="s">
        <v>307</v>
      </c>
      <c r="D161" s="29">
        <f t="shared" si="11"/>
        <v>9.8</v>
      </c>
      <c r="E161" s="32"/>
      <c r="F161" s="32">
        <v>9.8</v>
      </c>
      <c r="G161" s="29">
        <v>80</v>
      </c>
      <c r="H161" s="29">
        <v>29</v>
      </c>
      <c r="I161" s="29">
        <f t="shared" si="12"/>
        <v>284.2</v>
      </c>
      <c r="J161" s="29">
        <f t="shared" si="13"/>
        <v>0</v>
      </c>
      <c r="K161" s="29">
        <f t="shared" si="14"/>
        <v>284.2</v>
      </c>
    </row>
    <row r="162" customHeight="1" spans="1:11">
      <c r="A162" s="27" t="s">
        <v>324</v>
      </c>
      <c r="B162" s="30" t="s">
        <v>325</v>
      </c>
      <c r="C162" s="31" t="s">
        <v>307</v>
      </c>
      <c r="D162" s="29">
        <f t="shared" si="11"/>
        <v>14.75</v>
      </c>
      <c r="E162" s="32"/>
      <c r="F162" s="32">
        <v>14.75</v>
      </c>
      <c r="G162" s="29">
        <v>80</v>
      </c>
      <c r="H162" s="29">
        <v>29</v>
      </c>
      <c r="I162" s="29">
        <f t="shared" si="12"/>
        <v>427.75</v>
      </c>
      <c r="J162" s="29">
        <f t="shared" si="13"/>
        <v>0</v>
      </c>
      <c r="K162" s="29">
        <f t="shared" si="14"/>
        <v>427.75</v>
      </c>
    </row>
    <row r="163" customHeight="1" spans="1:11">
      <c r="A163" s="27" t="s">
        <v>326</v>
      </c>
      <c r="B163" s="30" t="s">
        <v>327</v>
      </c>
      <c r="C163" s="31" t="s">
        <v>307</v>
      </c>
      <c r="D163" s="29">
        <f t="shared" si="11"/>
        <v>20.32</v>
      </c>
      <c r="E163" s="32"/>
      <c r="F163" s="32">
        <v>20.32</v>
      </c>
      <c r="G163" s="29">
        <v>80</v>
      </c>
      <c r="H163" s="29">
        <v>29</v>
      </c>
      <c r="I163" s="29">
        <f t="shared" si="12"/>
        <v>589.28</v>
      </c>
      <c r="J163" s="29">
        <f t="shared" si="13"/>
        <v>0</v>
      </c>
      <c r="K163" s="29">
        <f t="shared" si="14"/>
        <v>589.28</v>
      </c>
    </row>
    <row r="164" customHeight="1" spans="1:11">
      <c r="A164" s="27" t="s">
        <v>328</v>
      </c>
      <c r="B164" s="30" t="s">
        <v>329</v>
      </c>
      <c r="C164" s="31" t="s">
        <v>307</v>
      </c>
      <c r="D164" s="29">
        <f t="shared" si="11"/>
        <v>43.1</v>
      </c>
      <c r="E164" s="32"/>
      <c r="F164" s="32">
        <v>43.1</v>
      </c>
      <c r="G164" s="29">
        <v>80</v>
      </c>
      <c r="H164" s="29">
        <v>29</v>
      </c>
      <c r="I164" s="29">
        <f t="shared" si="12"/>
        <v>1249.9</v>
      </c>
      <c r="J164" s="29">
        <f t="shared" si="13"/>
        <v>0</v>
      </c>
      <c r="K164" s="29">
        <f t="shared" si="14"/>
        <v>1249.9</v>
      </c>
    </row>
    <row r="165" customHeight="1" spans="1:11">
      <c r="A165" s="27" t="s">
        <v>330</v>
      </c>
      <c r="B165" s="30" t="s">
        <v>331</v>
      </c>
      <c r="C165" s="31" t="s">
        <v>307</v>
      </c>
      <c r="D165" s="29">
        <f t="shared" si="11"/>
        <v>22.6</v>
      </c>
      <c r="E165" s="32"/>
      <c r="F165" s="32">
        <v>22.6</v>
      </c>
      <c r="G165" s="29">
        <v>80</v>
      </c>
      <c r="H165" s="29">
        <v>29</v>
      </c>
      <c r="I165" s="29">
        <f t="shared" si="12"/>
        <v>655.4</v>
      </c>
      <c r="J165" s="29">
        <f t="shared" si="13"/>
        <v>0</v>
      </c>
      <c r="K165" s="29">
        <f t="shared" si="14"/>
        <v>655.4</v>
      </c>
    </row>
    <row r="166" customHeight="1" spans="1:11">
      <c r="A166" s="27" t="s">
        <v>332</v>
      </c>
      <c r="B166" s="30" t="s">
        <v>333</v>
      </c>
      <c r="C166" s="31" t="s">
        <v>334</v>
      </c>
      <c r="D166" s="29">
        <f t="shared" si="11"/>
        <v>13.7</v>
      </c>
      <c r="E166" s="32"/>
      <c r="F166" s="32">
        <v>13.7</v>
      </c>
      <c r="G166" s="29">
        <v>80</v>
      </c>
      <c r="H166" s="29">
        <v>29</v>
      </c>
      <c r="I166" s="29">
        <f t="shared" si="12"/>
        <v>397.3</v>
      </c>
      <c r="J166" s="29">
        <f t="shared" si="13"/>
        <v>0</v>
      </c>
      <c r="K166" s="29">
        <f t="shared" si="14"/>
        <v>397.3</v>
      </c>
    </row>
    <row r="167" customHeight="1" spans="1:11">
      <c r="A167" s="27" t="s">
        <v>335</v>
      </c>
      <c r="B167" s="30" t="s">
        <v>336</v>
      </c>
      <c r="C167" s="31" t="s">
        <v>334</v>
      </c>
      <c r="D167" s="29">
        <f t="shared" si="11"/>
        <v>14.7</v>
      </c>
      <c r="E167" s="32"/>
      <c r="F167" s="32">
        <v>14.7</v>
      </c>
      <c r="G167" s="29">
        <v>80</v>
      </c>
      <c r="H167" s="29">
        <v>29</v>
      </c>
      <c r="I167" s="29">
        <f t="shared" si="12"/>
        <v>426.3</v>
      </c>
      <c r="J167" s="29">
        <f t="shared" si="13"/>
        <v>0</v>
      </c>
      <c r="K167" s="29">
        <f t="shared" si="14"/>
        <v>426.3</v>
      </c>
    </row>
    <row r="168" customHeight="1" spans="1:11">
      <c r="A168" s="27" t="s">
        <v>337</v>
      </c>
      <c r="B168" s="30" t="s">
        <v>338</v>
      </c>
      <c r="C168" s="31" t="s">
        <v>334</v>
      </c>
      <c r="D168" s="29">
        <f t="shared" si="11"/>
        <v>23.5</v>
      </c>
      <c r="E168" s="32"/>
      <c r="F168" s="32">
        <v>23.5</v>
      </c>
      <c r="G168" s="29">
        <v>80</v>
      </c>
      <c r="H168" s="29">
        <v>29</v>
      </c>
      <c r="I168" s="29">
        <f t="shared" si="12"/>
        <v>681.5</v>
      </c>
      <c r="J168" s="29">
        <f t="shared" si="13"/>
        <v>0</v>
      </c>
      <c r="K168" s="29">
        <f t="shared" si="14"/>
        <v>681.5</v>
      </c>
    </row>
    <row r="169" customHeight="1" spans="1:11">
      <c r="A169" s="27" t="s">
        <v>339</v>
      </c>
      <c r="B169" s="30" t="s">
        <v>340</v>
      </c>
      <c r="C169" s="31" t="s">
        <v>334</v>
      </c>
      <c r="D169" s="29">
        <f t="shared" si="11"/>
        <v>35.4</v>
      </c>
      <c r="E169" s="32"/>
      <c r="F169" s="32">
        <v>35.4</v>
      </c>
      <c r="G169" s="29">
        <v>80</v>
      </c>
      <c r="H169" s="29">
        <v>29</v>
      </c>
      <c r="I169" s="29">
        <f t="shared" si="12"/>
        <v>1026.6</v>
      </c>
      <c r="J169" s="29">
        <f t="shared" si="13"/>
        <v>0</v>
      </c>
      <c r="K169" s="29">
        <f t="shared" si="14"/>
        <v>1026.6</v>
      </c>
    </row>
    <row r="170" customHeight="1" spans="1:11">
      <c r="A170" s="27" t="s">
        <v>341</v>
      </c>
      <c r="B170" s="30" t="s">
        <v>342</v>
      </c>
      <c r="C170" s="31" t="s">
        <v>334</v>
      </c>
      <c r="D170" s="29">
        <f t="shared" si="11"/>
        <v>23.5</v>
      </c>
      <c r="E170" s="32"/>
      <c r="F170" s="32">
        <v>23.5</v>
      </c>
      <c r="G170" s="29">
        <v>80</v>
      </c>
      <c r="H170" s="29">
        <v>29</v>
      </c>
      <c r="I170" s="29">
        <f t="shared" si="12"/>
        <v>681.5</v>
      </c>
      <c r="J170" s="29">
        <f t="shared" si="13"/>
        <v>0</v>
      </c>
      <c r="K170" s="29">
        <f t="shared" si="14"/>
        <v>681.5</v>
      </c>
    </row>
    <row r="171" customHeight="1" spans="1:11">
      <c r="A171" s="27" t="s">
        <v>343</v>
      </c>
      <c r="B171" s="30" t="s">
        <v>344</v>
      </c>
      <c r="C171" s="31" t="s">
        <v>334</v>
      </c>
      <c r="D171" s="29">
        <f t="shared" si="11"/>
        <v>12.6</v>
      </c>
      <c r="E171" s="32"/>
      <c r="F171" s="32">
        <v>12.6</v>
      </c>
      <c r="G171" s="29">
        <v>80</v>
      </c>
      <c r="H171" s="29">
        <v>29</v>
      </c>
      <c r="I171" s="29">
        <f t="shared" si="12"/>
        <v>365.4</v>
      </c>
      <c r="J171" s="29">
        <f t="shared" si="13"/>
        <v>0</v>
      </c>
      <c r="K171" s="29">
        <f t="shared" si="14"/>
        <v>365.4</v>
      </c>
    </row>
    <row r="172" customHeight="1" spans="1:11">
      <c r="A172" s="27" t="s">
        <v>345</v>
      </c>
      <c r="B172" s="30" t="s">
        <v>346</v>
      </c>
      <c r="C172" s="31" t="s">
        <v>334</v>
      </c>
      <c r="D172" s="29">
        <f t="shared" si="11"/>
        <v>17.7</v>
      </c>
      <c r="E172" s="32"/>
      <c r="F172" s="32">
        <v>17.7</v>
      </c>
      <c r="G172" s="29">
        <v>80</v>
      </c>
      <c r="H172" s="29">
        <v>29</v>
      </c>
      <c r="I172" s="29">
        <f t="shared" si="12"/>
        <v>513.3</v>
      </c>
      <c r="J172" s="29">
        <f t="shared" si="13"/>
        <v>0</v>
      </c>
      <c r="K172" s="29">
        <f t="shared" si="14"/>
        <v>513.3</v>
      </c>
    </row>
    <row r="173" customHeight="1" spans="1:11">
      <c r="A173" s="27" t="s">
        <v>347</v>
      </c>
      <c r="B173" s="30" t="s">
        <v>348</v>
      </c>
      <c r="C173" s="31" t="s">
        <v>334</v>
      </c>
      <c r="D173" s="29">
        <f t="shared" si="11"/>
        <v>23.5</v>
      </c>
      <c r="E173" s="32"/>
      <c r="F173" s="32">
        <v>23.5</v>
      </c>
      <c r="G173" s="29">
        <v>80</v>
      </c>
      <c r="H173" s="29">
        <v>29</v>
      </c>
      <c r="I173" s="29">
        <f t="shared" si="12"/>
        <v>681.5</v>
      </c>
      <c r="J173" s="29">
        <f t="shared" si="13"/>
        <v>0</v>
      </c>
      <c r="K173" s="29">
        <f t="shared" si="14"/>
        <v>681.5</v>
      </c>
    </row>
    <row r="174" customHeight="1" spans="1:11">
      <c r="A174" s="27" t="s">
        <v>349</v>
      </c>
      <c r="B174" s="30" t="s">
        <v>350</v>
      </c>
      <c r="C174" s="31" t="s">
        <v>334</v>
      </c>
      <c r="D174" s="29">
        <f t="shared" si="11"/>
        <v>17.7</v>
      </c>
      <c r="E174" s="32"/>
      <c r="F174" s="32">
        <v>17.7</v>
      </c>
      <c r="G174" s="29">
        <v>80</v>
      </c>
      <c r="H174" s="29">
        <v>29</v>
      </c>
      <c r="I174" s="29">
        <f t="shared" si="12"/>
        <v>513.3</v>
      </c>
      <c r="J174" s="29">
        <f t="shared" si="13"/>
        <v>0</v>
      </c>
      <c r="K174" s="29">
        <f t="shared" si="14"/>
        <v>513.3</v>
      </c>
    </row>
    <row r="175" customHeight="1" spans="1:11">
      <c r="A175" s="27" t="s">
        <v>351</v>
      </c>
      <c r="B175" s="30" t="s">
        <v>352</v>
      </c>
      <c r="C175" s="31" t="s">
        <v>334</v>
      </c>
      <c r="D175" s="29">
        <f t="shared" ref="D175:D238" si="15">SUM(E175:F175)</f>
        <v>17.7</v>
      </c>
      <c r="E175" s="32"/>
      <c r="F175" s="32">
        <v>17.7</v>
      </c>
      <c r="G175" s="29">
        <v>80</v>
      </c>
      <c r="H175" s="29">
        <v>29</v>
      </c>
      <c r="I175" s="29">
        <f t="shared" ref="I175:I238" si="16">J175+K175</f>
        <v>513.3</v>
      </c>
      <c r="J175" s="29">
        <f t="shared" ref="J175:J238" si="17">E175*G175</f>
        <v>0</v>
      </c>
      <c r="K175" s="29">
        <f t="shared" si="14"/>
        <v>513.3</v>
      </c>
    </row>
    <row r="176" customHeight="1" spans="1:11">
      <c r="A176" s="27" t="s">
        <v>353</v>
      </c>
      <c r="B176" s="30" t="s">
        <v>354</v>
      </c>
      <c r="C176" s="31" t="s">
        <v>334</v>
      </c>
      <c r="D176" s="29">
        <f t="shared" si="15"/>
        <v>47.2</v>
      </c>
      <c r="E176" s="32"/>
      <c r="F176" s="32">
        <v>47.2</v>
      </c>
      <c r="G176" s="29">
        <v>80</v>
      </c>
      <c r="H176" s="29">
        <v>29</v>
      </c>
      <c r="I176" s="29">
        <f t="shared" si="16"/>
        <v>1368.8</v>
      </c>
      <c r="J176" s="29">
        <f t="shared" si="17"/>
        <v>0</v>
      </c>
      <c r="K176" s="29">
        <f t="shared" si="14"/>
        <v>1368.8</v>
      </c>
    </row>
    <row r="177" customHeight="1" spans="1:11">
      <c r="A177" s="27" t="s">
        <v>355</v>
      </c>
      <c r="B177" s="30" t="s">
        <v>356</v>
      </c>
      <c r="C177" s="31" t="s">
        <v>334</v>
      </c>
      <c r="D177" s="29">
        <f t="shared" si="15"/>
        <v>41.3</v>
      </c>
      <c r="E177" s="32"/>
      <c r="F177" s="32">
        <v>41.3</v>
      </c>
      <c r="G177" s="29">
        <v>80</v>
      </c>
      <c r="H177" s="29">
        <v>29</v>
      </c>
      <c r="I177" s="29">
        <f t="shared" si="16"/>
        <v>1197.7</v>
      </c>
      <c r="J177" s="29">
        <f t="shared" si="17"/>
        <v>0</v>
      </c>
      <c r="K177" s="29">
        <f t="shared" si="14"/>
        <v>1197.7</v>
      </c>
    </row>
    <row r="178" customHeight="1" spans="1:11">
      <c r="A178" s="27" t="s">
        <v>357</v>
      </c>
      <c r="B178" s="30" t="s">
        <v>358</v>
      </c>
      <c r="C178" s="31" t="s">
        <v>334</v>
      </c>
      <c r="D178" s="29">
        <f t="shared" si="15"/>
        <v>24.7</v>
      </c>
      <c r="E178" s="32"/>
      <c r="F178" s="32">
        <v>24.7</v>
      </c>
      <c r="G178" s="29">
        <v>80</v>
      </c>
      <c r="H178" s="29">
        <v>29</v>
      </c>
      <c r="I178" s="29">
        <f t="shared" si="16"/>
        <v>716.3</v>
      </c>
      <c r="J178" s="29">
        <f t="shared" si="17"/>
        <v>0</v>
      </c>
      <c r="K178" s="29">
        <f t="shared" si="14"/>
        <v>716.3</v>
      </c>
    </row>
    <row r="179" customHeight="1" spans="1:11">
      <c r="A179" s="27" t="s">
        <v>359</v>
      </c>
      <c r="B179" s="30" t="s">
        <v>360</v>
      </c>
      <c r="C179" s="31" t="s">
        <v>334</v>
      </c>
      <c r="D179" s="29">
        <f t="shared" si="15"/>
        <v>17.7</v>
      </c>
      <c r="E179" s="32"/>
      <c r="F179" s="32">
        <v>17.7</v>
      </c>
      <c r="G179" s="29">
        <v>80</v>
      </c>
      <c r="H179" s="29">
        <v>29</v>
      </c>
      <c r="I179" s="29">
        <f t="shared" si="16"/>
        <v>513.3</v>
      </c>
      <c r="J179" s="29">
        <f t="shared" si="17"/>
        <v>0</v>
      </c>
      <c r="K179" s="29">
        <f t="shared" si="14"/>
        <v>513.3</v>
      </c>
    </row>
    <row r="180" customHeight="1" spans="1:11">
      <c r="A180" s="27" t="s">
        <v>361</v>
      </c>
      <c r="B180" s="30" t="s">
        <v>362</v>
      </c>
      <c r="C180" s="31" t="s">
        <v>334</v>
      </c>
      <c r="D180" s="29">
        <f t="shared" si="15"/>
        <v>23.5</v>
      </c>
      <c r="E180" s="32"/>
      <c r="F180" s="32">
        <v>23.5</v>
      </c>
      <c r="G180" s="29">
        <v>80</v>
      </c>
      <c r="H180" s="29">
        <v>29</v>
      </c>
      <c r="I180" s="29">
        <f t="shared" si="16"/>
        <v>681.5</v>
      </c>
      <c r="J180" s="29">
        <f t="shared" si="17"/>
        <v>0</v>
      </c>
      <c r="K180" s="29">
        <f t="shared" si="14"/>
        <v>681.5</v>
      </c>
    </row>
    <row r="181" customHeight="1" spans="1:11">
      <c r="A181" s="27" t="s">
        <v>363</v>
      </c>
      <c r="B181" s="30" t="s">
        <v>364</v>
      </c>
      <c r="C181" s="31" t="s">
        <v>334</v>
      </c>
      <c r="D181" s="29">
        <f t="shared" si="15"/>
        <v>25.3</v>
      </c>
      <c r="E181" s="32"/>
      <c r="F181" s="32">
        <v>25.3</v>
      </c>
      <c r="G181" s="29">
        <v>80</v>
      </c>
      <c r="H181" s="29">
        <v>29</v>
      </c>
      <c r="I181" s="29">
        <f t="shared" si="16"/>
        <v>733.7</v>
      </c>
      <c r="J181" s="29">
        <f t="shared" si="17"/>
        <v>0</v>
      </c>
      <c r="K181" s="29">
        <f t="shared" si="14"/>
        <v>733.7</v>
      </c>
    </row>
    <row r="182" customHeight="1" spans="1:11">
      <c r="A182" s="27" t="s">
        <v>365</v>
      </c>
      <c r="B182" s="30" t="s">
        <v>60</v>
      </c>
      <c r="C182" s="31" t="s">
        <v>334</v>
      </c>
      <c r="D182" s="29">
        <f t="shared" si="15"/>
        <v>17.7</v>
      </c>
      <c r="E182" s="32"/>
      <c r="F182" s="32">
        <v>17.7</v>
      </c>
      <c r="G182" s="29">
        <v>80</v>
      </c>
      <c r="H182" s="29">
        <v>29</v>
      </c>
      <c r="I182" s="29">
        <f t="shared" si="16"/>
        <v>513.3</v>
      </c>
      <c r="J182" s="29">
        <f t="shared" si="17"/>
        <v>0</v>
      </c>
      <c r="K182" s="29">
        <f t="shared" si="14"/>
        <v>513.3</v>
      </c>
    </row>
    <row r="183" customHeight="1" spans="1:11">
      <c r="A183" s="27" t="s">
        <v>366</v>
      </c>
      <c r="B183" s="30" t="s">
        <v>367</v>
      </c>
      <c r="C183" s="31" t="s">
        <v>334</v>
      </c>
      <c r="D183" s="29">
        <f t="shared" si="15"/>
        <v>29.4</v>
      </c>
      <c r="E183" s="32"/>
      <c r="F183" s="32">
        <v>29.4</v>
      </c>
      <c r="G183" s="29">
        <v>80</v>
      </c>
      <c r="H183" s="29">
        <v>29</v>
      </c>
      <c r="I183" s="29">
        <f t="shared" si="16"/>
        <v>852.6</v>
      </c>
      <c r="J183" s="29">
        <f t="shared" si="17"/>
        <v>0</v>
      </c>
      <c r="K183" s="29">
        <f t="shared" si="14"/>
        <v>852.6</v>
      </c>
    </row>
    <row r="184" customHeight="1" spans="1:11">
      <c r="A184" s="27" t="s">
        <v>368</v>
      </c>
      <c r="B184" s="30" t="s">
        <v>369</v>
      </c>
      <c r="C184" s="31" t="s">
        <v>334</v>
      </c>
      <c r="D184" s="29">
        <f t="shared" si="15"/>
        <v>17.7</v>
      </c>
      <c r="E184" s="32"/>
      <c r="F184" s="32">
        <v>17.7</v>
      </c>
      <c r="G184" s="29">
        <v>80</v>
      </c>
      <c r="H184" s="29">
        <v>29</v>
      </c>
      <c r="I184" s="29">
        <f t="shared" si="16"/>
        <v>513.3</v>
      </c>
      <c r="J184" s="29">
        <f t="shared" si="17"/>
        <v>0</v>
      </c>
      <c r="K184" s="29">
        <f t="shared" si="14"/>
        <v>513.3</v>
      </c>
    </row>
    <row r="185" customHeight="1" spans="1:11">
      <c r="A185" s="27" t="s">
        <v>370</v>
      </c>
      <c r="B185" s="30" t="s">
        <v>371</v>
      </c>
      <c r="C185" s="31" t="s">
        <v>334</v>
      </c>
      <c r="D185" s="29">
        <f t="shared" si="15"/>
        <v>17.7</v>
      </c>
      <c r="E185" s="32"/>
      <c r="F185" s="32">
        <v>17.7</v>
      </c>
      <c r="G185" s="29">
        <v>80</v>
      </c>
      <c r="H185" s="29">
        <v>29</v>
      </c>
      <c r="I185" s="29">
        <f t="shared" si="16"/>
        <v>513.3</v>
      </c>
      <c r="J185" s="29">
        <f t="shared" si="17"/>
        <v>0</v>
      </c>
      <c r="K185" s="29">
        <f t="shared" si="14"/>
        <v>513.3</v>
      </c>
    </row>
    <row r="186" customHeight="1" spans="1:11">
      <c r="A186" s="27" t="s">
        <v>372</v>
      </c>
      <c r="B186" s="30" t="s">
        <v>373</v>
      </c>
      <c r="C186" s="31" t="s">
        <v>334</v>
      </c>
      <c r="D186" s="29">
        <f t="shared" si="15"/>
        <v>6.9</v>
      </c>
      <c r="E186" s="32"/>
      <c r="F186" s="32">
        <v>6.9</v>
      </c>
      <c r="G186" s="29">
        <v>80</v>
      </c>
      <c r="H186" s="29">
        <v>29</v>
      </c>
      <c r="I186" s="29">
        <f t="shared" si="16"/>
        <v>200.1</v>
      </c>
      <c r="J186" s="29">
        <f t="shared" si="17"/>
        <v>0</v>
      </c>
      <c r="K186" s="29">
        <f t="shared" si="14"/>
        <v>200.1</v>
      </c>
    </row>
    <row r="187" customHeight="1" spans="1:11">
      <c r="A187" s="27" t="s">
        <v>374</v>
      </c>
      <c r="B187" s="30" t="s">
        <v>375</v>
      </c>
      <c r="C187" s="31" t="s">
        <v>334</v>
      </c>
      <c r="D187" s="29">
        <f t="shared" si="15"/>
        <v>6.9</v>
      </c>
      <c r="E187" s="32"/>
      <c r="F187" s="32">
        <v>6.9</v>
      </c>
      <c r="G187" s="29">
        <v>80</v>
      </c>
      <c r="H187" s="29">
        <v>29</v>
      </c>
      <c r="I187" s="29">
        <f t="shared" si="16"/>
        <v>200.1</v>
      </c>
      <c r="J187" s="29">
        <f t="shared" si="17"/>
        <v>0</v>
      </c>
      <c r="K187" s="29">
        <f t="shared" si="14"/>
        <v>200.1</v>
      </c>
    </row>
    <row r="188" customHeight="1" spans="1:11">
      <c r="A188" s="27" t="s">
        <v>376</v>
      </c>
      <c r="B188" s="30" t="s">
        <v>377</v>
      </c>
      <c r="C188" s="31" t="s">
        <v>334</v>
      </c>
      <c r="D188" s="29">
        <f t="shared" si="15"/>
        <v>6.9</v>
      </c>
      <c r="E188" s="32"/>
      <c r="F188" s="32">
        <v>6.9</v>
      </c>
      <c r="G188" s="29">
        <v>80</v>
      </c>
      <c r="H188" s="29">
        <v>29</v>
      </c>
      <c r="I188" s="29">
        <f t="shared" si="16"/>
        <v>200.1</v>
      </c>
      <c r="J188" s="29">
        <f t="shared" si="17"/>
        <v>0</v>
      </c>
      <c r="K188" s="29">
        <f t="shared" si="14"/>
        <v>200.1</v>
      </c>
    </row>
    <row r="189" customHeight="1" spans="1:11">
      <c r="A189" s="27" t="s">
        <v>378</v>
      </c>
      <c r="B189" s="30" t="s">
        <v>379</v>
      </c>
      <c r="C189" s="31" t="s">
        <v>334</v>
      </c>
      <c r="D189" s="29">
        <f t="shared" si="15"/>
        <v>14.7</v>
      </c>
      <c r="E189" s="32"/>
      <c r="F189" s="32">
        <v>14.7</v>
      </c>
      <c r="G189" s="29">
        <v>80</v>
      </c>
      <c r="H189" s="29">
        <v>29</v>
      </c>
      <c r="I189" s="29">
        <f t="shared" si="16"/>
        <v>426.3</v>
      </c>
      <c r="J189" s="29">
        <f t="shared" si="17"/>
        <v>0</v>
      </c>
      <c r="K189" s="29">
        <f t="shared" si="14"/>
        <v>426.3</v>
      </c>
    </row>
    <row r="190" customHeight="1" spans="1:11">
      <c r="A190" s="27" t="s">
        <v>380</v>
      </c>
      <c r="B190" s="30" t="s">
        <v>381</v>
      </c>
      <c r="C190" s="31" t="s">
        <v>334</v>
      </c>
      <c r="D190" s="29">
        <f t="shared" si="15"/>
        <v>11.8</v>
      </c>
      <c r="E190" s="32"/>
      <c r="F190" s="32">
        <v>11.8</v>
      </c>
      <c r="G190" s="29">
        <v>80</v>
      </c>
      <c r="H190" s="29">
        <v>29</v>
      </c>
      <c r="I190" s="29">
        <f t="shared" si="16"/>
        <v>342.2</v>
      </c>
      <c r="J190" s="29">
        <f t="shared" si="17"/>
        <v>0</v>
      </c>
      <c r="K190" s="29">
        <f t="shared" si="14"/>
        <v>342.2</v>
      </c>
    </row>
    <row r="191" customHeight="1" spans="1:11">
      <c r="A191" s="27" t="s">
        <v>382</v>
      </c>
      <c r="B191" s="30" t="s">
        <v>383</v>
      </c>
      <c r="C191" s="31" t="s">
        <v>334</v>
      </c>
      <c r="D191" s="29">
        <f t="shared" si="15"/>
        <v>11.8</v>
      </c>
      <c r="E191" s="32"/>
      <c r="F191" s="32">
        <v>11.8</v>
      </c>
      <c r="G191" s="29">
        <v>80</v>
      </c>
      <c r="H191" s="29">
        <v>29</v>
      </c>
      <c r="I191" s="29">
        <f t="shared" si="16"/>
        <v>342.2</v>
      </c>
      <c r="J191" s="29">
        <f t="shared" si="17"/>
        <v>0</v>
      </c>
      <c r="K191" s="29">
        <f t="shared" si="14"/>
        <v>342.2</v>
      </c>
    </row>
    <row r="192" customHeight="1" spans="1:11">
      <c r="A192" s="27" t="s">
        <v>384</v>
      </c>
      <c r="B192" s="30" t="s">
        <v>385</v>
      </c>
      <c r="C192" s="31" t="s">
        <v>334</v>
      </c>
      <c r="D192" s="29">
        <f t="shared" si="15"/>
        <v>13.1</v>
      </c>
      <c r="E192" s="32"/>
      <c r="F192" s="32">
        <v>13.1</v>
      </c>
      <c r="G192" s="29">
        <v>80</v>
      </c>
      <c r="H192" s="29">
        <v>29</v>
      </c>
      <c r="I192" s="29">
        <f t="shared" si="16"/>
        <v>379.9</v>
      </c>
      <c r="J192" s="29">
        <f t="shared" si="17"/>
        <v>0</v>
      </c>
      <c r="K192" s="29">
        <f t="shared" si="14"/>
        <v>379.9</v>
      </c>
    </row>
    <row r="193" customHeight="1" spans="1:11">
      <c r="A193" s="27" t="s">
        <v>386</v>
      </c>
      <c r="B193" s="30" t="s">
        <v>387</v>
      </c>
      <c r="C193" s="31" t="s">
        <v>388</v>
      </c>
      <c r="D193" s="29">
        <f t="shared" si="15"/>
        <v>8.8</v>
      </c>
      <c r="E193" s="32">
        <v>1.12</v>
      </c>
      <c r="F193" s="32">
        <v>7.68</v>
      </c>
      <c r="G193" s="29">
        <v>80</v>
      </c>
      <c r="H193" s="29">
        <v>29</v>
      </c>
      <c r="I193" s="29">
        <f t="shared" si="16"/>
        <v>312.32</v>
      </c>
      <c r="J193" s="29">
        <f t="shared" si="17"/>
        <v>89.6</v>
      </c>
      <c r="K193" s="29">
        <f t="shared" si="14"/>
        <v>222.72</v>
      </c>
    </row>
    <row r="194" customHeight="1" spans="1:11">
      <c r="A194" s="27" t="s">
        <v>389</v>
      </c>
      <c r="B194" s="30" t="s">
        <v>390</v>
      </c>
      <c r="C194" s="31" t="s">
        <v>388</v>
      </c>
      <c r="D194" s="29">
        <f t="shared" si="15"/>
        <v>13.3</v>
      </c>
      <c r="E194" s="32">
        <v>3.37</v>
      </c>
      <c r="F194" s="32">
        <v>9.93</v>
      </c>
      <c r="G194" s="29">
        <v>80</v>
      </c>
      <c r="H194" s="29">
        <v>29</v>
      </c>
      <c r="I194" s="29">
        <f t="shared" si="16"/>
        <v>557.57</v>
      </c>
      <c r="J194" s="29">
        <f t="shared" si="17"/>
        <v>269.6</v>
      </c>
      <c r="K194" s="29">
        <f t="shared" si="14"/>
        <v>287.97</v>
      </c>
    </row>
    <row r="195" customHeight="1" spans="1:11">
      <c r="A195" s="27" t="s">
        <v>391</v>
      </c>
      <c r="B195" s="30" t="s">
        <v>392</v>
      </c>
      <c r="C195" s="31" t="s">
        <v>388</v>
      </c>
      <c r="D195" s="29">
        <f t="shared" si="15"/>
        <v>17.7</v>
      </c>
      <c r="E195" s="32">
        <v>3.37</v>
      </c>
      <c r="F195" s="32">
        <v>14.33</v>
      </c>
      <c r="G195" s="29">
        <v>80</v>
      </c>
      <c r="H195" s="29">
        <v>29</v>
      </c>
      <c r="I195" s="29">
        <f t="shared" si="16"/>
        <v>685.17</v>
      </c>
      <c r="J195" s="29">
        <f t="shared" si="17"/>
        <v>269.6</v>
      </c>
      <c r="K195" s="29">
        <f t="shared" si="14"/>
        <v>415.57</v>
      </c>
    </row>
    <row r="196" customHeight="1" spans="1:11">
      <c r="A196" s="27" t="s">
        <v>393</v>
      </c>
      <c r="B196" s="30" t="s">
        <v>394</v>
      </c>
      <c r="C196" s="31" t="s">
        <v>388</v>
      </c>
      <c r="D196" s="29">
        <f t="shared" si="15"/>
        <v>26.5</v>
      </c>
      <c r="E196" s="32">
        <v>2.24</v>
      </c>
      <c r="F196" s="32">
        <v>24.26</v>
      </c>
      <c r="G196" s="29">
        <v>80</v>
      </c>
      <c r="H196" s="29">
        <v>29</v>
      </c>
      <c r="I196" s="29">
        <f t="shared" si="16"/>
        <v>882.74</v>
      </c>
      <c r="J196" s="29">
        <f t="shared" si="17"/>
        <v>179.2</v>
      </c>
      <c r="K196" s="29">
        <f t="shared" si="14"/>
        <v>703.54</v>
      </c>
    </row>
    <row r="197" customHeight="1" spans="1:11">
      <c r="A197" s="27" t="s">
        <v>395</v>
      </c>
      <c r="B197" s="30" t="s">
        <v>396</v>
      </c>
      <c r="C197" s="31" t="s">
        <v>388</v>
      </c>
      <c r="D197" s="29">
        <f t="shared" si="15"/>
        <v>8.9</v>
      </c>
      <c r="E197" s="32">
        <v>1.57</v>
      </c>
      <c r="F197" s="32">
        <v>7.33</v>
      </c>
      <c r="G197" s="29">
        <v>80</v>
      </c>
      <c r="H197" s="29">
        <v>29</v>
      </c>
      <c r="I197" s="29">
        <f t="shared" si="16"/>
        <v>338.17</v>
      </c>
      <c r="J197" s="29">
        <f t="shared" si="17"/>
        <v>125.6</v>
      </c>
      <c r="K197" s="29">
        <f t="shared" si="14"/>
        <v>212.57</v>
      </c>
    </row>
    <row r="198" customHeight="1" spans="1:11">
      <c r="A198" s="27" t="s">
        <v>397</v>
      </c>
      <c r="B198" s="30" t="s">
        <v>398</v>
      </c>
      <c r="C198" s="31" t="s">
        <v>388</v>
      </c>
      <c r="D198" s="29">
        <f t="shared" si="15"/>
        <v>8.9</v>
      </c>
      <c r="E198" s="32">
        <v>1.57</v>
      </c>
      <c r="F198" s="32">
        <v>7.33</v>
      </c>
      <c r="G198" s="29">
        <v>80</v>
      </c>
      <c r="H198" s="29">
        <v>29</v>
      </c>
      <c r="I198" s="29">
        <f t="shared" si="16"/>
        <v>338.17</v>
      </c>
      <c r="J198" s="29">
        <f t="shared" si="17"/>
        <v>125.6</v>
      </c>
      <c r="K198" s="29">
        <f t="shared" si="14"/>
        <v>212.57</v>
      </c>
    </row>
    <row r="199" customHeight="1" spans="1:11">
      <c r="A199" s="27" t="s">
        <v>399</v>
      </c>
      <c r="B199" s="30" t="s">
        <v>400</v>
      </c>
      <c r="C199" s="31" t="s">
        <v>388</v>
      </c>
      <c r="D199" s="29">
        <f t="shared" si="15"/>
        <v>13.3</v>
      </c>
      <c r="E199" s="32">
        <v>2.24</v>
      </c>
      <c r="F199" s="32">
        <v>11.06</v>
      </c>
      <c r="G199" s="29">
        <v>80</v>
      </c>
      <c r="H199" s="29">
        <v>29</v>
      </c>
      <c r="I199" s="29">
        <f t="shared" si="16"/>
        <v>499.94</v>
      </c>
      <c r="J199" s="29">
        <f t="shared" si="17"/>
        <v>179.2</v>
      </c>
      <c r="K199" s="29">
        <f t="shared" si="14"/>
        <v>320.74</v>
      </c>
    </row>
    <row r="200" customHeight="1" spans="1:11">
      <c r="A200" s="27" t="s">
        <v>401</v>
      </c>
      <c r="B200" s="30" t="s">
        <v>402</v>
      </c>
      <c r="C200" s="31" t="s">
        <v>388</v>
      </c>
      <c r="D200" s="29">
        <f t="shared" si="15"/>
        <v>13.3</v>
      </c>
      <c r="E200" s="32">
        <v>2.24</v>
      </c>
      <c r="F200" s="32">
        <v>11.06</v>
      </c>
      <c r="G200" s="29">
        <v>80</v>
      </c>
      <c r="H200" s="29">
        <v>29</v>
      </c>
      <c r="I200" s="29">
        <f t="shared" si="16"/>
        <v>499.94</v>
      </c>
      <c r="J200" s="29">
        <f t="shared" si="17"/>
        <v>179.2</v>
      </c>
      <c r="K200" s="29">
        <f t="shared" si="14"/>
        <v>320.74</v>
      </c>
    </row>
    <row r="201" customHeight="1" spans="1:11">
      <c r="A201" s="27" t="s">
        <v>403</v>
      </c>
      <c r="B201" s="30" t="s">
        <v>404</v>
      </c>
      <c r="C201" s="31" t="s">
        <v>388</v>
      </c>
      <c r="D201" s="29">
        <f t="shared" si="15"/>
        <v>12.4</v>
      </c>
      <c r="E201" s="32">
        <v>2.24</v>
      </c>
      <c r="F201" s="32">
        <v>10.16</v>
      </c>
      <c r="G201" s="29">
        <v>80</v>
      </c>
      <c r="H201" s="29">
        <v>29</v>
      </c>
      <c r="I201" s="29">
        <f t="shared" si="16"/>
        <v>473.84</v>
      </c>
      <c r="J201" s="29">
        <f t="shared" si="17"/>
        <v>179.2</v>
      </c>
      <c r="K201" s="29">
        <f t="shared" ref="K201:K264" si="18">F201*H201</f>
        <v>294.64</v>
      </c>
    </row>
    <row r="202" customHeight="1" spans="1:11">
      <c r="A202" s="27" t="s">
        <v>405</v>
      </c>
      <c r="B202" s="30" t="s">
        <v>406</v>
      </c>
      <c r="C202" s="31" t="s">
        <v>388</v>
      </c>
      <c r="D202" s="29">
        <f t="shared" si="15"/>
        <v>22.1</v>
      </c>
      <c r="E202" s="32">
        <v>3.93</v>
      </c>
      <c r="F202" s="32">
        <v>18.17</v>
      </c>
      <c r="G202" s="29">
        <v>80</v>
      </c>
      <c r="H202" s="29">
        <v>29</v>
      </c>
      <c r="I202" s="29">
        <f t="shared" si="16"/>
        <v>841.33</v>
      </c>
      <c r="J202" s="29">
        <f t="shared" si="17"/>
        <v>314.4</v>
      </c>
      <c r="K202" s="29">
        <f t="shared" si="18"/>
        <v>526.93</v>
      </c>
    </row>
    <row r="203" customHeight="1" spans="1:11">
      <c r="A203" s="27" t="s">
        <v>407</v>
      </c>
      <c r="B203" s="30" t="s">
        <v>408</v>
      </c>
      <c r="C203" s="31" t="s">
        <v>388</v>
      </c>
      <c r="D203" s="29">
        <f t="shared" si="15"/>
        <v>26.6</v>
      </c>
      <c r="E203" s="32">
        <v>4.71</v>
      </c>
      <c r="F203" s="32">
        <v>21.89</v>
      </c>
      <c r="G203" s="29">
        <v>80</v>
      </c>
      <c r="H203" s="29">
        <v>29</v>
      </c>
      <c r="I203" s="29">
        <f t="shared" si="16"/>
        <v>1011.61</v>
      </c>
      <c r="J203" s="29">
        <f t="shared" si="17"/>
        <v>376.8</v>
      </c>
      <c r="K203" s="29">
        <f t="shared" si="18"/>
        <v>634.81</v>
      </c>
    </row>
    <row r="204" customHeight="1" spans="1:11">
      <c r="A204" s="27" t="s">
        <v>409</v>
      </c>
      <c r="B204" s="30" t="s">
        <v>410</v>
      </c>
      <c r="C204" s="31" t="s">
        <v>388</v>
      </c>
      <c r="D204" s="29">
        <f t="shared" si="15"/>
        <v>13.3</v>
      </c>
      <c r="E204" s="32">
        <v>2.24</v>
      </c>
      <c r="F204" s="32">
        <v>11.06</v>
      </c>
      <c r="G204" s="29">
        <v>80</v>
      </c>
      <c r="H204" s="29">
        <v>29</v>
      </c>
      <c r="I204" s="29">
        <f t="shared" si="16"/>
        <v>499.94</v>
      </c>
      <c r="J204" s="29">
        <f t="shared" si="17"/>
        <v>179.2</v>
      </c>
      <c r="K204" s="29">
        <f t="shared" si="18"/>
        <v>320.74</v>
      </c>
    </row>
    <row r="205" customHeight="1" spans="1:11">
      <c r="A205" s="27" t="s">
        <v>411</v>
      </c>
      <c r="B205" s="30" t="s">
        <v>412</v>
      </c>
      <c r="C205" s="31" t="s">
        <v>388</v>
      </c>
      <c r="D205" s="29">
        <f t="shared" si="15"/>
        <v>26.6</v>
      </c>
      <c r="E205" s="32">
        <v>4.71</v>
      </c>
      <c r="F205" s="32">
        <v>21.89</v>
      </c>
      <c r="G205" s="29">
        <v>80</v>
      </c>
      <c r="H205" s="29">
        <v>29</v>
      </c>
      <c r="I205" s="29">
        <f t="shared" si="16"/>
        <v>1011.61</v>
      </c>
      <c r="J205" s="29">
        <f t="shared" si="17"/>
        <v>376.8</v>
      </c>
      <c r="K205" s="29">
        <f t="shared" si="18"/>
        <v>634.81</v>
      </c>
    </row>
    <row r="206" customHeight="1" spans="1:11">
      <c r="A206" s="27" t="s">
        <v>413</v>
      </c>
      <c r="B206" s="30" t="s">
        <v>414</v>
      </c>
      <c r="C206" s="31" t="s">
        <v>388</v>
      </c>
      <c r="D206" s="29">
        <f t="shared" si="15"/>
        <v>35.4</v>
      </c>
      <c r="E206" s="32">
        <v>6.28</v>
      </c>
      <c r="F206" s="32">
        <v>29.12</v>
      </c>
      <c r="G206" s="29">
        <v>80</v>
      </c>
      <c r="H206" s="29">
        <v>29</v>
      </c>
      <c r="I206" s="29">
        <f t="shared" si="16"/>
        <v>1346.88</v>
      </c>
      <c r="J206" s="29">
        <f t="shared" si="17"/>
        <v>502.4</v>
      </c>
      <c r="K206" s="29">
        <f t="shared" si="18"/>
        <v>844.48</v>
      </c>
    </row>
    <row r="207" customHeight="1" spans="1:11">
      <c r="A207" s="27" t="s">
        <v>415</v>
      </c>
      <c r="B207" s="30" t="s">
        <v>416</v>
      </c>
      <c r="C207" s="31" t="s">
        <v>388</v>
      </c>
      <c r="D207" s="29">
        <f t="shared" si="15"/>
        <v>8.9</v>
      </c>
      <c r="E207" s="32">
        <v>1.57</v>
      </c>
      <c r="F207" s="32">
        <v>7.33</v>
      </c>
      <c r="G207" s="29">
        <v>80</v>
      </c>
      <c r="H207" s="29">
        <v>29</v>
      </c>
      <c r="I207" s="29">
        <f t="shared" si="16"/>
        <v>338.17</v>
      </c>
      <c r="J207" s="29">
        <f t="shared" si="17"/>
        <v>125.6</v>
      </c>
      <c r="K207" s="29">
        <f t="shared" si="18"/>
        <v>212.57</v>
      </c>
    </row>
    <row r="208" customHeight="1" spans="1:11">
      <c r="A208" s="27" t="s">
        <v>417</v>
      </c>
      <c r="B208" s="30" t="s">
        <v>418</v>
      </c>
      <c r="C208" s="31" t="s">
        <v>388</v>
      </c>
      <c r="D208" s="29">
        <f t="shared" si="15"/>
        <v>8.9</v>
      </c>
      <c r="E208" s="32">
        <v>1.57</v>
      </c>
      <c r="F208" s="32">
        <v>7.33</v>
      </c>
      <c r="G208" s="29">
        <v>80</v>
      </c>
      <c r="H208" s="29">
        <v>29</v>
      </c>
      <c r="I208" s="29">
        <f t="shared" si="16"/>
        <v>338.17</v>
      </c>
      <c r="J208" s="29">
        <f t="shared" si="17"/>
        <v>125.6</v>
      </c>
      <c r="K208" s="29">
        <f t="shared" si="18"/>
        <v>212.57</v>
      </c>
    </row>
    <row r="209" customHeight="1" spans="1:11">
      <c r="A209" s="27" t="s">
        <v>419</v>
      </c>
      <c r="B209" s="30" t="s">
        <v>420</v>
      </c>
      <c r="C209" s="31" t="s">
        <v>388</v>
      </c>
      <c r="D209" s="29">
        <f t="shared" si="15"/>
        <v>12.4</v>
      </c>
      <c r="E209" s="32">
        <v>2.24</v>
      </c>
      <c r="F209" s="32">
        <v>10.16</v>
      </c>
      <c r="G209" s="29">
        <v>80</v>
      </c>
      <c r="H209" s="29">
        <v>29</v>
      </c>
      <c r="I209" s="29">
        <f t="shared" si="16"/>
        <v>473.84</v>
      </c>
      <c r="J209" s="29">
        <f t="shared" si="17"/>
        <v>179.2</v>
      </c>
      <c r="K209" s="29">
        <f t="shared" si="18"/>
        <v>294.64</v>
      </c>
    </row>
    <row r="210" customHeight="1" spans="1:11">
      <c r="A210" s="27" t="s">
        <v>421</v>
      </c>
      <c r="B210" s="30" t="s">
        <v>422</v>
      </c>
      <c r="C210" s="31" t="s">
        <v>388</v>
      </c>
      <c r="D210" s="29">
        <f t="shared" si="15"/>
        <v>17.7</v>
      </c>
      <c r="E210" s="32"/>
      <c r="F210" s="32">
        <v>17.7</v>
      </c>
      <c r="G210" s="29">
        <v>80</v>
      </c>
      <c r="H210" s="29">
        <v>29</v>
      </c>
      <c r="I210" s="29">
        <f t="shared" si="16"/>
        <v>513.3</v>
      </c>
      <c r="J210" s="29">
        <f t="shared" si="17"/>
        <v>0</v>
      </c>
      <c r="K210" s="29">
        <f t="shared" si="18"/>
        <v>513.3</v>
      </c>
    </row>
    <row r="211" customHeight="1" spans="1:11">
      <c r="A211" s="27" t="s">
        <v>423</v>
      </c>
      <c r="B211" s="30" t="s">
        <v>15</v>
      </c>
      <c r="C211" s="31" t="s">
        <v>388</v>
      </c>
      <c r="D211" s="29">
        <f t="shared" si="15"/>
        <v>8.9</v>
      </c>
      <c r="E211" s="32">
        <v>2.24</v>
      </c>
      <c r="F211" s="32">
        <v>6.66</v>
      </c>
      <c r="G211" s="29">
        <v>80</v>
      </c>
      <c r="H211" s="29">
        <v>29</v>
      </c>
      <c r="I211" s="29">
        <f t="shared" si="16"/>
        <v>372.34</v>
      </c>
      <c r="J211" s="29">
        <f t="shared" si="17"/>
        <v>179.2</v>
      </c>
      <c r="K211" s="29">
        <f t="shared" si="18"/>
        <v>193.14</v>
      </c>
    </row>
    <row r="212" customHeight="1" spans="1:11">
      <c r="A212" s="27" t="s">
        <v>424</v>
      </c>
      <c r="B212" s="30" t="s">
        <v>425</v>
      </c>
      <c r="C212" s="31" t="s">
        <v>388</v>
      </c>
      <c r="D212" s="29">
        <f t="shared" si="15"/>
        <v>14.2</v>
      </c>
      <c r="E212" s="32">
        <v>2.24</v>
      </c>
      <c r="F212" s="32">
        <v>11.96</v>
      </c>
      <c r="G212" s="29">
        <v>80</v>
      </c>
      <c r="H212" s="29">
        <v>29</v>
      </c>
      <c r="I212" s="29">
        <f t="shared" si="16"/>
        <v>526.04</v>
      </c>
      <c r="J212" s="29">
        <f t="shared" si="17"/>
        <v>179.2</v>
      </c>
      <c r="K212" s="29">
        <f t="shared" si="18"/>
        <v>346.84</v>
      </c>
    </row>
    <row r="213" customHeight="1" spans="1:11">
      <c r="A213" s="27" t="s">
        <v>426</v>
      </c>
      <c r="B213" s="30" t="s">
        <v>354</v>
      </c>
      <c r="C213" s="31" t="s">
        <v>388</v>
      </c>
      <c r="D213" s="29">
        <f t="shared" si="15"/>
        <v>22.1</v>
      </c>
      <c r="E213" s="32"/>
      <c r="F213" s="32">
        <v>22.1</v>
      </c>
      <c r="G213" s="29">
        <v>80</v>
      </c>
      <c r="H213" s="29">
        <v>29</v>
      </c>
      <c r="I213" s="29">
        <f t="shared" si="16"/>
        <v>640.9</v>
      </c>
      <c r="J213" s="29">
        <f t="shared" si="17"/>
        <v>0</v>
      </c>
      <c r="K213" s="29">
        <f t="shared" si="18"/>
        <v>640.9</v>
      </c>
    </row>
    <row r="214" customHeight="1" spans="1:11">
      <c r="A214" s="27" t="s">
        <v>427</v>
      </c>
      <c r="B214" s="30" t="s">
        <v>428</v>
      </c>
      <c r="C214" s="31" t="s">
        <v>388</v>
      </c>
      <c r="D214" s="29">
        <f t="shared" si="15"/>
        <v>14.7</v>
      </c>
      <c r="E214" s="32"/>
      <c r="F214" s="32">
        <v>14.7</v>
      </c>
      <c r="G214" s="29">
        <v>80</v>
      </c>
      <c r="H214" s="29">
        <v>29</v>
      </c>
      <c r="I214" s="29">
        <f t="shared" si="16"/>
        <v>426.3</v>
      </c>
      <c r="J214" s="29">
        <f t="shared" si="17"/>
        <v>0</v>
      </c>
      <c r="K214" s="29">
        <f t="shared" si="18"/>
        <v>426.3</v>
      </c>
    </row>
    <row r="215" customHeight="1" spans="1:11">
      <c r="A215" s="27" t="s">
        <v>429</v>
      </c>
      <c r="B215" s="30" t="s">
        <v>430</v>
      </c>
      <c r="C215" s="31" t="s">
        <v>388</v>
      </c>
      <c r="D215" s="29">
        <f t="shared" si="15"/>
        <v>20.7</v>
      </c>
      <c r="E215" s="32">
        <v>5.61</v>
      </c>
      <c r="F215" s="32">
        <v>15.09</v>
      </c>
      <c r="G215" s="29">
        <v>80</v>
      </c>
      <c r="H215" s="29">
        <v>29</v>
      </c>
      <c r="I215" s="29">
        <f t="shared" si="16"/>
        <v>886.41</v>
      </c>
      <c r="J215" s="29">
        <f t="shared" si="17"/>
        <v>448.8</v>
      </c>
      <c r="K215" s="29">
        <f t="shared" si="18"/>
        <v>437.61</v>
      </c>
    </row>
    <row r="216" customHeight="1" spans="1:11">
      <c r="A216" s="27" t="s">
        <v>431</v>
      </c>
      <c r="B216" s="30" t="s">
        <v>432</v>
      </c>
      <c r="C216" s="31" t="s">
        <v>388</v>
      </c>
      <c r="D216" s="29">
        <f t="shared" si="15"/>
        <v>13.2</v>
      </c>
      <c r="E216" s="32"/>
      <c r="F216" s="32">
        <v>13.2</v>
      </c>
      <c r="G216" s="29">
        <v>80</v>
      </c>
      <c r="H216" s="29">
        <v>29</v>
      </c>
      <c r="I216" s="29">
        <f t="shared" si="16"/>
        <v>382.8</v>
      </c>
      <c r="J216" s="29">
        <f t="shared" si="17"/>
        <v>0</v>
      </c>
      <c r="K216" s="29">
        <f t="shared" si="18"/>
        <v>382.8</v>
      </c>
    </row>
    <row r="217" customHeight="1" spans="1:11">
      <c r="A217" s="27" t="s">
        <v>433</v>
      </c>
      <c r="B217" s="30" t="s">
        <v>434</v>
      </c>
      <c r="C217" s="31" t="s">
        <v>388</v>
      </c>
      <c r="D217" s="29">
        <f t="shared" si="15"/>
        <v>12.7</v>
      </c>
      <c r="E217" s="32">
        <v>2.41</v>
      </c>
      <c r="F217" s="32">
        <v>10.29</v>
      </c>
      <c r="G217" s="29">
        <v>80</v>
      </c>
      <c r="H217" s="29">
        <v>29</v>
      </c>
      <c r="I217" s="29">
        <f t="shared" si="16"/>
        <v>491.21</v>
      </c>
      <c r="J217" s="29">
        <f t="shared" si="17"/>
        <v>192.8</v>
      </c>
      <c r="K217" s="29">
        <f t="shared" si="18"/>
        <v>298.41</v>
      </c>
    </row>
    <row r="218" customHeight="1" spans="1:11">
      <c r="A218" s="27" t="s">
        <v>435</v>
      </c>
      <c r="B218" s="30" t="s">
        <v>436</v>
      </c>
      <c r="C218" s="31" t="s">
        <v>388</v>
      </c>
      <c r="D218" s="29">
        <f t="shared" si="15"/>
        <v>22.1</v>
      </c>
      <c r="E218" s="32">
        <v>2.24</v>
      </c>
      <c r="F218" s="32">
        <v>19.86</v>
      </c>
      <c r="G218" s="29">
        <v>80</v>
      </c>
      <c r="H218" s="29">
        <v>29</v>
      </c>
      <c r="I218" s="29">
        <f t="shared" si="16"/>
        <v>755.14</v>
      </c>
      <c r="J218" s="29">
        <f t="shared" si="17"/>
        <v>179.2</v>
      </c>
      <c r="K218" s="29">
        <f t="shared" si="18"/>
        <v>575.94</v>
      </c>
    </row>
    <row r="219" customHeight="1" spans="1:11">
      <c r="A219" s="27" t="s">
        <v>437</v>
      </c>
      <c r="B219" s="30" t="s">
        <v>438</v>
      </c>
      <c r="C219" s="31" t="s">
        <v>388</v>
      </c>
      <c r="D219" s="29">
        <f t="shared" si="15"/>
        <v>20.9</v>
      </c>
      <c r="E219" s="32">
        <v>2.24</v>
      </c>
      <c r="F219" s="32">
        <v>18.66</v>
      </c>
      <c r="G219" s="29">
        <v>80</v>
      </c>
      <c r="H219" s="29">
        <v>29</v>
      </c>
      <c r="I219" s="29">
        <f t="shared" si="16"/>
        <v>720.34</v>
      </c>
      <c r="J219" s="29">
        <f t="shared" si="17"/>
        <v>179.2</v>
      </c>
      <c r="K219" s="29">
        <f t="shared" si="18"/>
        <v>541.14</v>
      </c>
    </row>
    <row r="220" customHeight="1" spans="1:11">
      <c r="A220" s="27" t="s">
        <v>439</v>
      </c>
      <c r="B220" s="30" t="s">
        <v>440</v>
      </c>
      <c r="C220" s="31" t="s">
        <v>388</v>
      </c>
      <c r="D220" s="29">
        <f t="shared" si="15"/>
        <v>17.7</v>
      </c>
      <c r="E220" s="32">
        <v>3.37</v>
      </c>
      <c r="F220" s="32">
        <v>14.33</v>
      </c>
      <c r="G220" s="29">
        <v>80</v>
      </c>
      <c r="H220" s="29">
        <v>29</v>
      </c>
      <c r="I220" s="29">
        <f t="shared" si="16"/>
        <v>685.17</v>
      </c>
      <c r="J220" s="29">
        <f t="shared" si="17"/>
        <v>269.6</v>
      </c>
      <c r="K220" s="29">
        <f t="shared" si="18"/>
        <v>415.57</v>
      </c>
    </row>
    <row r="221" customHeight="1" spans="1:11">
      <c r="A221" s="27" t="s">
        <v>441</v>
      </c>
      <c r="B221" s="30" t="s">
        <v>442</v>
      </c>
      <c r="C221" s="31" t="s">
        <v>388</v>
      </c>
      <c r="D221" s="29">
        <f t="shared" si="15"/>
        <v>8.9</v>
      </c>
      <c r="E221" s="32">
        <v>1.57</v>
      </c>
      <c r="F221" s="32">
        <v>7.33</v>
      </c>
      <c r="G221" s="29">
        <v>80</v>
      </c>
      <c r="H221" s="29">
        <v>29</v>
      </c>
      <c r="I221" s="29">
        <f t="shared" si="16"/>
        <v>338.17</v>
      </c>
      <c r="J221" s="29">
        <f t="shared" si="17"/>
        <v>125.6</v>
      </c>
      <c r="K221" s="29">
        <f t="shared" si="18"/>
        <v>212.57</v>
      </c>
    </row>
    <row r="222" customHeight="1" spans="1:11">
      <c r="A222" s="27" t="s">
        <v>443</v>
      </c>
      <c r="B222" s="30" t="s">
        <v>444</v>
      </c>
      <c r="C222" s="31" t="s">
        <v>388</v>
      </c>
      <c r="D222" s="29">
        <f t="shared" si="15"/>
        <v>26.6</v>
      </c>
      <c r="E222" s="32">
        <v>4.71</v>
      </c>
      <c r="F222" s="32">
        <v>21.89</v>
      </c>
      <c r="G222" s="29">
        <v>80</v>
      </c>
      <c r="H222" s="29">
        <v>29</v>
      </c>
      <c r="I222" s="29">
        <f t="shared" si="16"/>
        <v>1011.61</v>
      </c>
      <c r="J222" s="29">
        <f t="shared" si="17"/>
        <v>376.8</v>
      </c>
      <c r="K222" s="29">
        <f t="shared" si="18"/>
        <v>634.81</v>
      </c>
    </row>
    <row r="223" customHeight="1" spans="1:11">
      <c r="A223" s="27" t="s">
        <v>445</v>
      </c>
      <c r="B223" s="30" t="s">
        <v>446</v>
      </c>
      <c r="C223" s="31" t="s">
        <v>388</v>
      </c>
      <c r="D223" s="29">
        <f t="shared" si="15"/>
        <v>17.7</v>
      </c>
      <c r="E223" s="32">
        <v>1.12</v>
      </c>
      <c r="F223" s="32">
        <v>16.58</v>
      </c>
      <c r="G223" s="29">
        <v>80</v>
      </c>
      <c r="H223" s="29">
        <v>29</v>
      </c>
      <c r="I223" s="29">
        <f t="shared" si="16"/>
        <v>570.42</v>
      </c>
      <c r="J223" s="29">
        <f t="shared" si="17"/>
        <v>89.6</v>
      </c>
      <c r="K223" s="29">
        <f t="shared" si="18"/>
        <v>480.82</v>
      </c>
    </row>
    <row r="224" customHeight="1" spans="1:11">
      <c r="A224" s="27" t="s">
        <v>447</v>
      </c>
      <c r="B224" s="30" t="s">
        <v>448</v>
      </c>
      <c r="C224" s="31" t="s">
        <v>388</v>
      </c>
      <c r="D224" s="29">
        <f t="shared" si="15"/>
        <v>31</v>
      </c>
      <c r="E224" s="32">
        <v>5.61</v>
      </c>
      <c r="F224" s="32">
        <v>25.39</v>
      </c>
      <c r="G224" s="29">
        <v>80</v>
      </c>
      <c r="H224" s="29">
        <v>29</v>
      </c>
      <c r="I224" s="29">
        <f t="shared" si="16"/>
        <v>1185.11</v>
      </c>
      <c r="J224" s="29">
        <f t="shared" si="17"/>
        <v>448.8</v>
      </c>
      <c r="K224" s="29">
        <f t="shared" si="18"/>
        <v>736.31</v>
      </c>
    </row>
    <row r="225" customHeight="1" spans="1:11">
      <c r="A225" s="27" t="s">
        <v>449</v>
      </c>
      <c r="B225" s="30" t="s">
        <v>450</v>
      </c>
      <c r="C225" s="31" t="s">
        <v>388</v>
      </c>
      <c r="D225" s="29">
        <f t="shared" si="15"/>
        <v>16.4</v>
      </c>
      <c r="E225" s="32">
        <v>2.24</v>
      </c>
      <c r="F225" s="32">
        <v>14.16</v>
      </c>
      <c r="G225" s="29">
        <v>80</v>
      </c>
      <c r="H225" s="29">
        <v>29</v>
      </c>
      <c r="I225" s="29">
        <f t="shared" si="16"/>
        <v>589.84</v>
      </c>
      <c r="J225" s="29">
        <f t="shared" si="17"/>
        <v>179.2</v>
      </c>
      <c r="K225" s="29">
        <f t="shared" si="18"/>
        <v>410.64</v>
      </c>
    </row>
    <row r="226" customHeight="1" spans="1:11">
      <c r="A226" s="27" t="s">
        <v>451</v>
      </c>
      <c r="B226" s="30" t="s">
        <v>84</v>
      </c>
      <c r="C226" s="31" t="s">
        <v>388</v>
      </c>
      <c r="D226" s="29">
        <f t="shared" si="15"/>
        <v>11.3</v>
      </c>
      <c r="E226" s="32">
        <v>2.24</v>
      </c>
      <c r="F226" s="32">
        <v>9.06</v>
      </c>
      <c r="G226" s="29">
        <v>80</v>
      </c>
      <c r="H226" s="29">
        <v>29</v>
      </c>
      <c r="I226" s="29">
        <f t="shared" si="16"/>
        <v>441.94</v>
      </c>
      <c r="J226" s="29">
        <f t="shared" si="17"/>
        <v>179.2</v>
      </c>
      <c r="K226" s="29">
        <f t="shared" si="18"/>
        <v>262.74</v>
      </c>
    </row>
    <row r="227" customHeight="1" spans="1:11">
      <c r="A227" s="27" t="s">
        <v>452</v>
      </c>
      <c r="B227" s="30" t="s">
        <v>453</v>
      </c>
      <c r="C227" s="31" t="s">
        <v>388</v>
      </c>
      <c r="D227" s="29">
        <f t="shared" si="15"/>
        <v>13.4</v>
      </c>
      <c r="E227" s="32">
        <v>2.3</v>
      </c>
      <c r="F227" s="32">
        <v>11.1</v>
      </c>
      <c r="G227" s="29">
        <v>80</v>
      </c>
      <c r="H227" s="29">
        <v>29</v>
      </c>
      <c r="I227" s="29">
        <f t="shared" si="16"/>
        <v>505.9</v>
      </c>
      <c r="J227" s="29">
        <f t="shared" si="17"/>
        <v>184</v>
      </c>
      <c r="K227" s="29">
        <f t="shared" si="18"/>
        <v>321.9</v>
      </c>
    </row>
    <row r="228" customHeight="1" spans="1:11">
      <c r="A228" s="27" t="s">
        <v>454</v>
      </c>
      <c r="B228" s="30" t="s">
        <v>455</v>
      </c>
      <c r="C228" s="31" t="s">
        <v>456</v>
      </c>
      <c r="D228" s="29">
        <f t="shared" si="15"/>
        <v>8.4</v>
      </c>
      <c r="E228" s="32"/>
      <c r="F228" s="32">
        <v>8.4</v>
      </c>
      <c r="G228" s="29">
        <v>80</v>
      </c>
      <c r="H228" s="29">
        <v>29</v>
      </c>
      <c r="I228" s="29">
        <f t="shared" si="16"/>
        <v>243.6</v>
      </c>
      <c r="J228" s="29">
        <f t="shared" si="17"/>
        <v>0</v>
      </c>
      <c r="K228" s="29">
        <f t="shared" si="18"/>
        <v>243.6</v>
      </c>
    </row>
    <row r="229" customHeight="1" spans="1:11">
      <c r="A229" s="27" t="s">
        <v>457</v>
      </c>
      <c r="B229" s="30" t="s">
        <v>458</v>
      </c>
      <c r="C229" s="31" t="s">
        <v>456</v>
      </c>
      <c r="D229" s="29">
        <f t="shared" si="15"/>
        <v>8.4</v>
      </c>
      <c r="E229" s="32"/>
      <c r="F229" s="32">
        <v>8.4</v>
      </c>
      <c r="G229" s="29">
        <v>80</v>
      </c>
      <c r="H229" s="29">
        <v>29</v>
      </c>
      <c r="I229" s="29">
        <f t="shared" si="16"/>
        <v>243.6</v>
      </c>
      <c r="J229" s="29">
        <f t="shared" si="17"/>
        <v>0</v>
      </c>
      <c r="K229" s="29">
        <f t="shared" si="18"/>
        <v>243.6</v>
      </c>
    </row>
    <row r="230" customHeight="1" spans="1:11">
      <c r="A230" s="27" t="s">
        <v>459</v>
      </c>
      <c r="B230" s="30" t="s">
        <v>460</v>
      </c>
      <c r="C230" s="31" t="s">
        <v>456</v>
      </c>
      <c r="D230" s="29">
        <f t="shared" si="15"/>
        <v>16.6</v>
      </c>
      <c r="E230" s="32"/>
      <c r="F230" s="32">
        <v>16.6</v>
      </c>
      <c r="G230" s="29">
        <v>80</v>
      </c>
      <c r="H230" s="29">
        <v>29</v>
      </c>
      <c r="I230" s="29">
        <f t="shared" si="16"/>
        <v>481.4</v>
      </c>
      <c r="J230" s="29">
        <f t="shared" si="17"/>
        <v>0</v>
      </c>
      <c r="K230" s="29">
        <f t="shared" si="18"/>
        <v>481.4</v>
      </c>
    </row>
    <row r="231" customHeight="1" spans="1:11">
      <c r="A231" s="27" t="s">
        <v>461</v>
      </c>
      <c r="B231" s="30" t="s">
        <v>462</v>
      </c>
      <c r="C231" s="31" t="s">
        <v>456</v>
      </c>
      <c r="D231" s="29">
        <f t="shared" si="15"/>
        <v>8.4</v>
      </c>
      <c r="E231" s="32"/>
      <c r="F231" s="32">
        <v>8.4</v>
      </c>
      <c r="G231" s="29">
        <v>80</v>
      </c>
      <c r="H231" s="29">
        <v>29</v>
      </c>
      <c r="I231" s="29">
        <f t="shared" si="16"/>
        <v>243.6</v>
      </c>
      <c r="J231" s="29">
        <f t="shared" si="17"/>
        <v>0</v>
      </c>
      <c r="K231" s="29">
        <f t="shared" si="18"/>
        <v>243.6</v>
      </c>
    </row>
    <row r="232" customHeight="1" spans="1:11">
      <c r="A232" s="27" t="s">
        <v>463</v>
      </c>
      <c r="B232" s="30" t="s">
        <v>464</v>
      </c>
      <c r="C232" s="31" t="s">
        <v>456</v>
      </c>
      <c r="D232" s="29">
        <f t="shared" si="15"/>
        <v>12.6</v>
      </c>
      <c r="E232" s="32"/>
      <c r="F232" s="32">
        <v>12.6</v>
      </c>
      <c r="G232" s="29">
        <v>80</v>
      </c>
      <c r="H232" s="29">
        <v>29</v>
      </c>
      <c r="I232" s="29">
        <f t="shared" si="16"/>
        <v>365.4</v>
      </c>
      <c r="J232" s="29">
        <f t="shared" si="17"/>
        <v>0</v>
      </c>
      <c r="K232" s="29">
        <f t="shared" si="18"/>
        <v>365.4</v>
      </c>
    </row>
    <row r="233" customHeight="1" spans="1:11">
      <c r="A233" s="27" t="s">
        <v>465</v>
      </c>
      <c r="B233" s="30" t="s">
        <v>466</v>
      </c>
      <c r="C233" s="31" t="s">
        <v>456</v>
      </c>
      <c r="D233" s="29">
        <f t="shared" si="15"/>
        <v>37.9</v>
      </c>
      <c r="E233" s="32"/>
      <c r="F233" s="32">
        <v>37.9</v>
      </c>
      <c r="G233" s="29">
        <v>80</v>
      </c>
      <c r="H233" s="29">
        <v>29</v>
      </c>
      <c r="I233" s="29">
        <f t="shared" si="16"/>
        <v>1099.1</v>
      </c>
      <c r="J233" s="29">
        <f t="shared" si="17"/>
        <v>0</v>
      </c>
      <c r="K233" s="29">
        <f t="shared" si="18"/>
        <v>1099.1</v>
      </c>
    </row>
    <row r="234" customHeight="1" spans="1:11">
      <c r="A234" s="27" t="s">
        <v>467</v>
      </c>
      <c r="B234" s="30" t="s">
        <v>468</v>
      </c>
      <c r="C234" s="31" t="s">
        <v>456</v>
      </c>
      <c r="D234" s="29">
        <f t="shared" si="15"/>
        <v>29.5</v>
      </c>
      <c r="E234" s="32"/>
      <c r="F234" s="32">
        <v>29.5</v>
      </c>
      <c r="G234" s="29">
        <v>80</v>
      </c>
      <c r="H234" s="29">
        <v>29</v>
      </c>
      <c r="I234" s="29">
        <f t="shared" si="16"/>
        <v>855.5</v>
      </c>
      <c r="J234" s="29">
        <f t="shared" si="17"/>
        <v>0</v>
      </c>
      <c r="K234" s="29">
        <f t="shared" si="18"/>
        <v>855.5</v>
      </c>
    </row>
    <row r="235" customHeight="1" spans="1:11">
      <c r="A235" s="27" t="s">
        <v>469</v>
      </c>
      <c r="B235" s="30" t="s">
        <v>470</v>
      </c>
      <c r="C235" s="31" t="s">
        <v>456</v>
      </c>
      <c r="D235" s="29">
        <f t="shared" si="15"/>
        <v>21.1</v>
      </c>
      <c r="E235" s="32"/>
      <c r="F235" s="32">
        <v>21.1</v>
      </c>
      <c r="G235" s="29">
        <v>80</v>
      </c>
      <c r="H235" s="29">
        <v>29</v>
      </c>
      <c r="I235" s="29">
        <f t="shared" si="16"/>
        <v>611.9</v>
      </c>
      <c r="J235" s="29">
        <f t="shared" si="17"/>
        <v>0</v>
      </c>
      <c r="K235" s="29">
        <f t="shared" si="18"/>
        <v>611.9</v>
      </c>
    </row>
    <row r="236" customHeight="1" spans="1:11">
      <c r="A236" s="27" t="s">
        <v>471</v>
      </c>
      <c r="B236" s="30" t="s">
        <v>472</v>
      </c>
      <c r="C236" s="31" t="s">
        <v>456</v>
      </c>
      <c r="D236" s="29">
        <f t="shared" si="15"/>
        <v>21.1</v>
      </c>
      <c r="E236" s="32"/>
      <c r="F236" s="32">
        <v>21.1</v>
      </c>
      <c r="G236" s="29">
        <v>80</v>
      </c>
      <c r="H236" s="29">
        <v>29</v>
      </c>
      <c r="I236" s="29">
        <f t="shared" si="16"/>
        <v>611.9</v>
      </c>
      <c r="J236" s="29">
        <f t="shared" si="17"/>
        <v>0</v>
      </c>
      <c r="K236" s="29">
        <f t="shared" si="18"/>
        <v>611.9</v>
      </c>
    </row>
    <row r="237" customHeight="1" spans="1:11">
      <c r="A237" s="27" t="s">
        <v>473</v>
      </c>
      <c r="B237" s="30" t="s">
        <v>474</v>
      </c>
      <c r="C237" s="31" t="s">
        <v>456</v>
      </c>
      <c r="D237" s="29">
        <f t="shared" si="15"/>
        <v>18.8</v>
      </c>
      <c r="E237" s="32"/>
      <c r="F237" s="32">
        <v>18.8</v>
      </c>
      <c r="G237" s="29">
        <v>80</v>
      </c>
      <c r="H237" s="29">
        <v>29</v>
      </c>
      <c r="I237" s="29">
        <f t="shared" si="16"/>
        <v>545.2</v>
      </c>
      <c r="J237" s="29">
        <f t="shared" si="17"/>
        <v>0</v>
      </c>
      <c r="K237" s="29">
        <f t="shared" si="18"/>
        <v>545.2</v>
      </c>
    </row>
    <row r="238" customHeight="1" spans="1:11">
      <c r="A238" s="27" t="s">
        <v>475</v>
      </c>
      <c r="B238" s="30" t="s">
        <v>476</v>
      </c>
      <c r="C238" s="31" t="s">
        <v>456</v>
      </c>
      <c r="D238" s="29">
        <f t="shared" si="15"/>
        <v>21.1</v>
      </c>
      <c r="E238" s="32"/>
      <c r="F238" s="32">
        <v>21.1</v>
      </c>
      <c r="G238" s="29">
        <v>80</v>
      </c>
      <c r="H238" s="29">
        <v>29</v>
      </c>
      <c r="I238" s="29">
        <f t="shared" si="16"/>
        <v>611.9</v>
      </c>
      <c r="J238" s="29">
        <f t="shared" si="17"/>
        <v>0</v>
      </c>
      <c r="K238" s="29">
        <f t="shared" si="18"/>
        <v>611.9</v>
      </c>
    </row>
    <row r="239" customHeight="1" spans="1:11">
      <c r="A239" s="27" t="s">
        <v>477</v>
      </c>
      <c r="B239" s="30" t="s">
        <v>478</v>
      </c>
      <c r="C239" s="31" t="s">
        <v>456</v>
      </c>
      <c r="D239" s="29">
        <f t="shared" ref="D239:D302" si="19">SUM(E239:F239)</f>
        <v>16.9</v>
      </c>
      <c r="E239" s="32"/>
      <c r="F239" s="32">
        <v>16.9</v>
      </c>
      <c r="G239" s="29">
        <v>80</v>
      </c>
      <c r="H239" s="29">
        <v>29</v>
      </c>
      <c r="I239" s="29">
        <f t="shared" ref="I239:I302" si="20">J239+K239</f>
        <v>490.1</v>
      </c>
      <c r="J239" s="29">
        <f t="shared" ref="J239:J302" si="21">E239*G239</f>
        <v>0</v>
      </c>
      <c r="K239" s="29">
        <f t="shared" si="18"/>
        <v>490.1</v>
      </c>
    </row>
    <row r="240" customHeight="1" spans="1:11">
      <c r="A240" s="27" t="s">
        <v>479</v>
      </c>
      <c r="B240" s="30" t="s">
        <v>480</v>
      </c>
      <c r="C240" s="31" t="s">
        <v>456</v>
      </c>
      <c r="D240" s="29">
        <f t="shared" si="19"/>
        <v>21.1</v>
      </c>
      <c r="E240" s="32"/>
      <c r="F240" s="32">
        <v>21.1</v>
      </c>
      <c r="G240" s="29">
        <v>80</v>
      </c>
      <c r="H240" s="29">
        <v>29</v>
      </c>
      <c r="I240" s="29">
        <f t="shared" si="20"/>
        <v>611.9</v>
      </c>
      <c r="J240" s="29">
        <f t="shared" si="21"/>
        <v>0</v>
      </c>
      <c r="K240" s="29">
        <f t="shared" si="18"/>
        <v>611.9</v>
      </c>
    </row>
    <row r="241" customHeight="1" spans="1:11">
      <c r="A241" s="27" t="s">
        <v>481</v>
      </c>
      <c r="B241" s="30" t="s">
        <v>482</v>
      </c>
      <c r="C241" s="31" t="s">
        <v>456</v>
      </c>
      <c r="D241" s="29">
        <f t="shared" si="19"/>
        <v>4.2</v>
      </c>
      <c r="E241" s="32"/>
      <c r="F241" s="32">
        <v>4.2</v>
      </c>
      <c r="G241" s="29">
        <v>80</v>
      </c>
      <c r="H241" s="29">
        <v>29</v>
      </c>
      <c r="I241" s="29">
        <f t="shared" si="20"/>
        <v>121.8</v>
      </c>
      <c r="J241" s="29">
        <f t="shared" si="21"/>
        <v>0</v>
      </c>
      <c r="K241" s="29">
        <f t="shared" si="18"/>
        <v>121.8</v>
      </c>
    </row>
    <row r="242" customHeight="1" spans="1:11">
      <c r="A242" s="27" t="s">
        <v>483</v>
      </c>
      <c r="B242" s="30" t="s">
        <v>484</v>
      </c>
      <c r="C242" s="31" t="s">
        <v>456</v>
      </c>
      <c r="D242" s="29">
        <f t="shared" si="19"/>
        <v>8.4</v>
      </c>
      <c r="E242" s="32"/>
      <c r="F242" s="32">
        <v>8.4</v>
      </c>
      <c r="G242" s="29">
        <v>80</v>
      </c>
      <c r="H242" s="29">
        <v>29</v>
      </c>
      <c r="I242" s="29">
        <f t="shared" si="20"/>
        <v>243.6</v>
      </c>
      <c r="J242" s="29">
        <f t="shared" si="21"/>
        <v>0</v>
      </c>
      <c r="K242" s="29">
        <f t="shared" si="18"/>
        <v>243.6</v>
      </c>
    </row>
    <row r="243" customHeight="1" spans="1:11">
      <c r="A243" s="27" t="s">
        <v>485</v>
      </c>
      <c r="B243" s="30" t="s">
        <v>486</v>
      </c>
      <c r="C243" s="31" t="s">
        <v>456</v>
      </c>
      <c r="D243" s="29">
        <f t="shared" si="19"/>
        <v>7.4</v>
      </c>
      <c r="E243" s="32"/>
      <c r="F243" s="32">
        <v>7.4</v>
      </c>
      <c r="G243" s="29">
        <v>80</v>
      </c>
      <c r="H243" s="29">
        <v>29</v>
      </c>
      <c r="I243" s="29">
        <f t="shared" si="20"/>
        <v>214.6</v>
      </c>
      <c r="J243" s="29">
        <f t="shared" si="21"/>
        <v>0</v>
      </c>
      <c r="K243" s="29">
        <f t="shared" si="18"/>
        <v>214.6</v>
      </c>
    </row>
    <row r="244" customHeight="1" spans="1:11">
      <c r="A244" s="27" t="s">
        <v>487</v>
      </c>
      <c r="B244" s="30" t="s">
        <v>119</v>
      </c>
      <c r="C244" s="31" t="s">
        <v>456</v>
      </c>
      <c r="D244" s="29">
        <f t="shared" si="19"/>
        <v>22.2</v>
      </c>
      <c r="E244" s="32"/>
      <c r="F244" s="32">
        <v>22.2</v>
      </c>
      <c r="G244" s="29">
        <v>80</v>
      </c>
      <c r="H244" s="29">
        <v>29</v>
      </c>
      <c r="I244" s="29">
        <f t="shared" si="20"/>
        <v>643.8</v>
      </c>
      <c r="J244" s="29">
        <f t="shared" si="21"/>
        <v>0</v>
      </c>
      <c r="K244" s="29">
        <f t="shared" si="18"/>
        <v>643.8</v>
      </c>
    </row>
    <row r="245" customHeight="1" spans="1:11">
      <c r="A245" s="27" t="s">
        <v>488</v>
      </c>
      <c r="B245" s="30" t="s">
        <v>489</v>
      </c>
      <c r="C245" s="31" t="s">
        <v>456</v>
      </c>
      <c r="D245" s="29">
        <f t="shared" si="19"/>
        <v>8.4</v>
      </c>
      <c r="E245" s="32"/>
      <c r="F245" s="32">
        <v>8.4</v>
      </c>
      <c r="G245" s="29">
        <v>80</v>
      </c>
      <c r="H245" s="29">
        <v>29</v>
      </c>
      <c r="I245" s="29">
        <f t="shared" si="20"/>
        <v>243.6</v>
      </c>
      <c r="J245" s="29">
        <f t="shared" si="21"/>
        <v>0</v>
      </c>
      <c r="K245" s="29">
        <f t="shared" si="18"/>
        <v>243.6</v>
      </c>
    </row>
    <row r="246" customHeight="1" spans="1:11">
      <c r="A246" s="27" t="s">
        <v>490</v>
      </c>
      <c r="B246" s="30" t="s">
        <v>491</v>
      </c>
      <c r="C246" s="31" t="s">
        <v>456</v>
      </c>
      <c r="D246" s="29">
        <f t="shared" si="19"/>
        <v>25.3</v>
      </c>
      <c r="E246" s="32"/>
      <c r="F246" s="32">
        <v>25.3</v>
      </c>
      <c r="G246" s="29">
        <v>80</v>
      </c>
      <c r="H246" s="29">
        <v>29</v>
      </c>
      <c r="I246" s="29">
        <f t="shared" si="20"/>
        <v>733.7</v>
      </c>
      <c r="J246" s="29">
        <f t="shared" si="21"/>
        <v>0</v>
      </c>
      <c r="K246" s="29">
        <f t="shared" si="18"/>
        <v>733.7</v>
      </c>
    </row>
    <row r="247" customHeight="1" spans="1:11">
      <c r="A247" s="27" t="s">
        <v>492</v>
      </c>
      <c r="B247" s="30" t="s">
        <v>493</v>
      </c>
      <c r="C247" s="31" t="s">
        <v>456</v>
      </c>
      <c r="D247" s="29">
        <f t="shared" si="19"/>
        <v>25.3</v>
      </c>
      <c r="E247" s="32"/>
      <c r="F247" s="32">
        <v>25.3</v>
      </c>
      <c r="G247" s="29">
        <v>80</v>
      </c>
      <c r="H247" s="29">
        <v>29</v>
      </c>
      <c r="I247" s="29">
        <f t="shared" si="20"/>
        <v>733.7</v>
      </c>
      <c r="J247" s="29">
        <f t="shared" si="21"/>
        <v>0</v>
      </c>
      <c r="K247" s="29">
        <f t="shared" si="18"/>
        <v>733.7</v>
      </c>
    </row>
    <row r="248" customHeight="1" spans="1:11">
      <c r="A248" s="27" t="s">
        <v>494</v>
      </c>
      <c r="B248" s="30" t="s">
        <v>495</v>
      </c>
      <c r="C248" s="31" t="s">
        <v>456</v>
      </c>
      <c r="D248" s="29">
        <f t="shared" si="19"/>
        <v>12.6</v>
      </c>
      <c r="E248" s="32"/>
      <c r="F248" s="32">
        <v>12.6</v>
      </c>
      <c r="G248" s="29">
        <v>80</v>
      </c>
      <c r="H248" s="29">
        <v>29</v>
      </c>
      <c r="I248" s="29">
        <f t="shared" si="20"/>
        <v>365.4</v>
      </c>
      <c r="J248" s="29">
        <f t="shared" si="21"/>
        <v>0</v>
      </c>
      <c r="K248" s="29">
        <f t="shared" si="18"/>
        <v>365.4</v>
      </c>
    </row>
    <row r="249" customHeight="1" spans="1:11">
      <c r="A249" s="27" t="s">
        <v>496</v>
      </c>
      <c r="B249" s="30" t="s">
        <v>497</v>
      </c>
      <c r="C249" s="31" t="s">
        <v>456</v>
      </c>
      <c r="D249" s="29">
        <f t="shared" si="19"/>
        <v>8.4</v>
      </c>
      <c r="E249" s="32"/>
      <c r="F249" s="32">
        <v>8.4</v>
      </c>
      <c r="G249" s="29">
        <v>80</v>
      </c>
      <c r="H249" s="29">
        <v>29</v>
      </c>
      <c r="I249" s="29">
        <f t="shared" si="20"/>
        <v>243.6</v>
      </c>
      <c r="J249" s="29">
        <f t="shared" si="21"/>
        <v>0</v>
      </c>
      <c r="K249" s="29">
        <f t="shared" si="18"/>
        <v>243.6</v>
      </c>
    </row>
    <row r="250" customHeight="1" spans="1:11">
      <c r="A250" s="27" t="s">
        <v>498</v>
      </c>
      <c r="B250" s="30" t="s">
        <v>499</v>
      </c>
      <c r="C250" s="31" t="s">
        <v>456</v>
      </c>
      <c r="D250" s="29">
        <f t="shared" si="19"/>
        <v>8.4</v>
      </c>
      <c r="E250" s="32"/>
      <c r="F250" s="32">
        <v>8.4</v>
      </c>
      <c r="G250" s="29">
        <v>80</v>
      </c>
      <c r="H250" s="29">
        <v>29</v>
      </c>
      <c r="I250" s="29">
        <f t="shared" si="20"/>
        <v>243.6</v>
      </c>
      <c r="J250" s="29">
        <f t="shared" si="21"/>
        <v>0</v>
      </c>
      <c r="K250" s="29">
        <f t="shared" si="18"/>
        <v>243.6</v>
      </c>
    </row>
    <row r="251" customHeight="1" spans="1:11">
      <c r="A251" s="27" t="s">
        <v>500</v>
      </c>
      <c r="B251" s="30" t="s">
        <v>501</v>
      </c>
      <c r="C251" s="31" t="s">
        <v>456</v>
      </c>
      <c r="D251" s="29">
        <f t="shared" si="19"/>
        <v>4.2</v>
      </c>
      <c r="E251" s="32"/>
      <c r="F251" s="32">
        <v>4.2</v>
      </c>
      <c r="G251" s="29">
        <v>80</v>
      </c>
      <c r="H251" s="29">
        <v>29</v>
      </c>
      <c r="I251" s="29">
        <f t="shared" si="20"/>
        <v>121.8</v>
      </c>
      <c r="J251" s="29">
        <f t="shared" si="21"/>
        <v>0</v>
      </c>
      <c r="K251" s="29">
        <f t="shared" si="18"/>
        <v>121.8</v>
      </c>
    </row>
    <row r="252" customHeight="1" spans="1:11">
      <c r="A252" s="27" t="s">
        <v>502</v>
      </c>
      <c r="B252" s="30" t="s">
        <v>97</v>
      </c>
      <c r="C252" s="31" t="s">
        <v>456</v>
      </c>
      <c r="D252" s="29">
        <f t="shared" si="19"/>
        <v>16.9</v>
      </c>
      <c r="E252" s="32"/>
      <c r="F252" s="32">
        <v>16.9</v>
      </c>
      <c r="G252" s="29">
        <v>80</v>
      </c>
      <c r="H252" s="29">
        <v>29</v>
      </c>
      <c r="I252" s="29">
        <f t="shared" si="20"/>
        <v>490.1</v>
      </c>
      <c r="J252" s="29">
        <f t="shared" si="21"/>
        <v>0</v>
      </c>
      <c r="K252" s="29">
        <f t="shared" si="18"/>
        <v>490.1</v>
      </c>
    </row>
    <row r="253" customHeight="1" spans="1:11">
      <c r="A253" s="27" t="s">
        <v>503</v>
      </c>
      <c r="B253" s="30" t="s">
        <v>504</v>
      </c>
      <c r="C253" s="31" t="s">
        <v>456</v>
      </c>
      <c r="D253" s="29">
        <f t="shared" si="19"/>
        <v>4.2</v>
      </c>
      <c r="E253" s="32"/>
      <c r="F253" s="32">
        <v>4.2</v>
      </c>
      <c r="G253" s="29">
        <v>80</v>
      </c>
      <c r="H253" s="29">
        <v>29</v>
      </c>
      <c r="I253" s="29">
        <f t="shared" si="20"/>
        <v>121.8</v>
      </c>
      <c r="J253" s="29">
        <f t="shared" si="21"/>
        <v>0</v>
      </c>
      <c r="K253" s="29">
        <f t="shared" si="18"/>
        <v>121.8</v>
      </c>
    </row>
    <row r="254" customHeight="1" spans="1:11">
      <c r="A254" s="27" t="s">
        <v>505</v>
      </c>
      <c r="B254" s="30" t="s">
        <v>111</v>
      </c>
      <c r="C254" s="31" t="s">
        <v>456</v>
      </c>
      <c r="D254" s="29">
        <f t="shared" si="19"/>
        <v>25.4</v>
      </c>
      <c r="E254" s="32"/>
      <c r="F254" s="32">
        <v>25.4</v>
      </c>
      <c r="G254" s="29">
        <v>80</v>
      </c>
      <c r="H254" s="29">
        <v>29</v>
      </c>
      <c r="I254" s="29">
        <f t="shared" si="20"/>
        <v>736.6</v>
      </c>
      <c r="J254" s="29">
        <f t="shared" si="21"/>
        <v>0</v>
      </c>
      <c r="K254" s="29">
        <f t="shared" si="18"/>
        <v>736.6</v>
      </c>
    </row>
    <row r="255" customHeight="1" spans="1:11">
      <c r="A255" s="27" t="s">
        <v>506</v>
      </c>
      <c r="B255" s="30" t="s">
        <v>507</v>
      </c>
      <c r="C255" s="31" t="s">
        <v>456</v>
      </c>
      <c r="D255" s="29">
        <f t="shared" si="19"/>
        <v>8.4</v>
      </c>
      <c r="E255" s="32"/>
      <c r="F255" s="32">
        <v>8.4</v>
      </c>
      <c r="G255" s="29">
        <v>80</v>
      </c>
      <c r="H255" s="29">
        <v>29</v>
      </c>
      <c r="I255" s="29">
        <f t="shared" si="20"/>
        <v>243.6</v>
      </c>
      <c r="J255" s="29">
        <f t="shared" si="21"/>
        <v>0</v>
      </c>
      <c r="K255" s="29">
        <f t="shared" si="18"/>
        <v>243.6</v>
      </c>
    </row>
    <row r="256" customHeight="1" spans="1:11">
      <c r="A256" s="27" t="s">
        <v>508</v>
      </c>
      <c r="B256" s="30" t="s">
        <v>135</v>
      </c>
      <c r="C256" s="31" t="s">
        <v>456</v>
      </c>
      <c r="D256" s="29">
        <f t="shared" si="19"/>
        <v>21.1</v>
      </c>
      <c r="E256" s="32"/>
      <c r="F256" s="32">
        <v>21.1</v>
      </c>
      <c r="G256" s="29">
        <v>80</v>
      </c>
      <c r="H256" s="29">
        <v>29</v>
      </c>
      <c r="I256" s="29">
        <f t="shared" si="20"/>
        <v>611.9</v>
      </c>
      <c r="J256" s="29">
        <f t="shared" si="21"/>
        <v>0</v>
      </c>
      <c r="K256" s="29">
        <f t="shared" si="18"/>
        <v>611.9</v>
      </c>
    </row>
    <row r="257" customHeight="1" spans="1:11">
      <c r="A257" s="27" t="s">
        <v>509</v>
      </c>
      <c r="B257" s="30" t="s">
        <v>123</v>
      </c>
      <c r="C257" s="31" t="s">
        <v>456</v>
      </c>
      <c r="D257" s="29">
        <f t="shared" si="19"/>
        <v>8.4</v>
      </c>
      <c r="E257" s="32"/>
      <c r="F257" s="32">
        <v>8.4</v>
      </c>
      <c r="G257" s="29">
        <v>80</v>
      </c>
      <c r="H257" s="29">
        <v>29</v>
      </c>
      <c r="I257" s="29">
        <f t="shared" si="20"/>
        <v>243.6</v>
      </c>
      <c r="J257" s="29">
        <f t="shared" si="21"/>
        <v>0</v>
      </c>
      <c r="K257" s="29">
        <f t="shared" si="18"/>
        <v>243.6</v>
      </c>
    </row>
    <row r="258" customHeight="1" spans="1:11">
      <c r="A258" s="27" t="s">
        <v>510</v>
      </c>
      <c r="B258" s="30" t="s">
        <v>511</v>
      </c>
      <c r="C258" s="31" t="s">
        <v>456</v>
      </c>
      <c r="D258" s="29">
        <f t="shared" si="19"/>
        <v>12.9</v>
      </c>
      <c r="E258" s="32"/>
      <c r="F258" s="32">
        <v>12.9</v>
      </c>
      <c r="G258" s="29">
        <v>80</v>
      </c>
      <c r="H258" s="29">
        <v>29</v>
      </c>
      <c r="I258" s="29">
        <f t="shared" si="20"/>
        <v>374.1</v>
      </c>
      <c r="J258" s="29">
        <f t="shared" si="21"/>
        <v>0</v>
      </c>
      <c r="K258" s="29">
        <f t="shared" si="18"/>
        <v>374.1</v>
      </c>
    </row>
    <row r="259" customHeight="1" spans="1:11">
      <c r="A259" s="27" t="s">
        <v>512</v>
      </c>
      <c r="B259" s="30" t="s">
        <v>513</v>
      </c>
      <c r="C259" s="31" t="s">
        <v>456</v>
      </c>
      <c r="D259" s="29">
        <f t="shared" si="19"/>
        <v>7.6</v>
      </c>
      <c r="E259" s="32"/>
      <c r="F259" s="32">
        <v>7.6</v>
      </c>
      <c r="G259" s="29">
        <v>80</v>
      </c>
      <c r="H259" s="29">
        <v>29</v>
      </c>
      <c r="I259" s="29">
        <f t="shared" si="20"/>
        <v>220.4</v>
      </c>
      <c r="J259" s="29">
        <f t="shared" si="21"/>
        <v>0</v>
      </c>
      <c r="K259" s="29">
        <f t="shared" si="18"/>
        <v>220.4</v>
      </c>
    </row>
    <row r="260" customHeight="1" spans="1:11">
      <c r="A260" s="27" t="s">
        <v>514</v>
      </c>
      <c r="B260" s="30" t="s">
        <v>515</v>
      </c>
      <c r="C260" s="31" t="s">
        <v>456</v>
      </c>
      <c r="D260" s="29">
        <f t="shared" si="19"/>
        <v>4.4</v>
      </c>
      <c r="E260" s="32"/>
      <c r="F260" s="32">
        <v>4.4</v>
      </c>
      <c r="G260" s="29">
        <v>80</v>
      </c>
      <c r="H260" s="29">
        <v>29</v>
      </c>
      <c r="I260" s="29">
        <f t="shared" si="20"/>
        <v>127.6</v>
      </c>
      <c r="J260" s="29">
        <f t="shared" si="21"/>
        <v>0</v>
      </c>
      <c r="K260" s="29">
        <f t="shared" si="18"/>
        <v>127.6</v>
      </c>
    </row>
    <row r="261" customHeight="1" spans="1:11">
      <c r="A261" s="27" t="s">
        <v>516</v>
      </c>
      <c r="B261" s="30" t="s">
        <v>517</v>
      </c>
      <c r="C261" s="31" t="s">
        <v>456</v>
      </c>
      <c r="D261" s="29">
        <f t="shared" si="19"/>
        <v>12.6</v>
      </c>
      <c r="E261" s="32"/>
      <c r="F261" s="32">
        <v>12.6</v>
      </c>
      <c r="G261" s="29">
        <v>80</v>
      </c>
      <c r="H261" s="29">
        <v>29</v>
      </c>
      <c r="I261" s="29">
        <f t="shared" si="20"/>
        <v>365.4</v>
      </c>
      <c r="J261" s="29">
        <f t="shared" si="21"/>
        <v>0</v>
      </c>
      <c r="K261" s="29">
        <f t="shared" si="18"/>
        <v>365.4</v>
      </c>
    </row>
    <row r="262" customHeight="1" spans="1:11">
      <c r="A262" s="27" t="s">
        <v>518</v>
      </c>
      <c r="B262" s="30" t="s">
        <v>519</v>
      </c>
      <c r="C262" s="31" t="s">
        <v>456</v>
      </c>
      <c r="D262" s="29">
        <f t="shared" si="19"/>
        <v>9.8</v>
      </c>
      <c r="E262" s="32"/>
      <c r="F262" s="32">
        <v>9.8</v>
      </c>
      <c r="G262" s="29">
        <v>80</v>
      </c>
      <c r="H262" s="29">
        <v>29</v>
      </c>
      <c r="I262" s="29">
        <f t="shared" si="20"/>
        <v>284.2</v>
      </c>
      <c r="J262" s="29">
        <f t="shared" si="21"/>
        <v>0</v>
      </c>
      <c r="K262" s="29">
        <f t="shared" si="18"/>
        <v>284.2</v>
      </c>
    </row>
    <row r="263" customHeight="1" spans="1:11">
      <c r="A263" s="27" t="s">
        <v>520</v>
      </c>
      <c r="B263" s="30" t="s">
        <v>521</v>
      </c>
      <c r="C263" s="31" t="s">
        <v>456</v>
      </c>
      <c r="D263" s="29">
        <f t="shared" si="19"/>
        <v>15.5</v>
      </c>
      <c r="E263" s="32"/>
      <c r="F263" s="32">
        <v>15.5</v>
      </c>
      <c r="G263" s="29">
        <v>80</v>
      </c>
      <c r="H263" s="29">
        <v>29</v>
      </c>
      <c r="I263" s="29">
        <f t="shared" si="20"/>
        <v>449.5</v>
      </c>
      <c r="J263" s="29">
        <f t="shared" si="21"/>
        <v>0</v>
      </c>
      <c r="K263" s="29">
        <f t="shared" si="18"/>
        <v>449.5</v>
      </c>
    </row>
    <row r="264" customHeight="1" spans="1:11">
      <c r="A264" s="27" t="s">
        <v>522</v>
      </c>
      <c r="B264" s="30" t="s">
        <v>103</v>
      </c>
      <c r="C264" s="31" t="s">
        <v>456</v>
      </c>
      <c r="D264" s="29">
        <f t="shared" si="19"/>
        <v>12.6</v>
      </c>
      <c r="E264" s="32"/>
      <c r="F264" s="32">
        <v>12.6</v>
      </c>
      <c r="G264" s="29">
        <v>80</v>
      </c>
      <c r="H264" s="29">
        <v>29</v>
      </c>
      <c r="I264" s="29">
        <f t="shared" si="20"/>
        <v>365.4</v>
      </c>
      <c r="J264" s="29">
        <f t="shared" si="21"/>
        <v>0</v>
      </c>
      <c r="K264" s="29">
        <f t="shared" si="18"/>
        <v>365.4</v>
      </c>
    </row>
    <row r="265" customHeight="1" spans="1:11">
      <c r="A265" s="27" t="s">
        <v>523</v>
      </c>
      <c r="B265" s="30" t="s">
        <v>524</v>
      </c>
      <c r="C265" s="31" t="s">
        <v>456</v>
      </c>
      <c r="D265" s="29">
        <f t="shared" si="19"/>
        <v>12.6</v>
      </c>
      <c r="E265" s="32"/>
      <c r="F265" s="32">
        <v>12.6</v>
      </c>
      <c r="G265" s="29">
        <v>80</v>
      </c>
      <c r="H265" s="29">
        <v>29</v>
      </c>
      <c r="I265" s="29">
        <f t="shared" si="20"/>
        <v>365.4</v>
      </c>
      <c r="J265" s="29">
        <f t="shared" si="21"/>
        <v>0</v>
      </c>
      <c r="K265" s="29">
        <f t="shared" ref="K265:K328" si="22">F265*H265</f>
        <v>365.4</v>
      </c>
    </row>
    <row r="266" customHeight="1" spans="1:11">
      <c r="A266" s="27" t="s">
        <v>525</v>
      </c>
      <c r="B266" s="30" t="s">
        <v>526</v>
      </c>
      <c r="C266" s="31" t="s">
        <v>456</v>
      </c>
      <c r="D266" s="29">
        <f t="shared" si="19"/>
        <v>12.6</v>
      </c>
      <c r="E266" s="32"/>
      <c r="F266" s="32">
        <v>12.6</v>
      </c>
      <c r="G266" s="29">
        <v>80</v>
      </c>
      <c r="H266" s="29">
        <v>29</v>
      </c>
      <c r="I266" s="29">
        <f t="shared" si="20"/>
        <v>365.4</v>
      </c>
      <c r="J266" s="29">
        <f t="shared" si="21"/>
        <v>0</v>
      </c>
      <c r="K266" s="29">
        <f t="shared" si="22"/>
        <v>365.4</v>
      </c>
    </row>
    <row r="267" customHeight="1" spans="1:11">
      <c r="A267" s="27" t="s">
        <v>527</v>
      </c>
      <c r="B267" s="30" t="s">
        <v>528</v>
      </c>
      <c r="C267" s="31" t="s">
        <v>456</v>
      </c>
      <c r="D267" s="29">
        <f t="shared" si="19"/>
        <v>8.4</v>
      </c>
      <c r="E267" s="32"/>
      <c r="F267" s="32">
        <v>8.4</v>
      </c>
      <c r="G267" s="29">
        <v>80</v>
      </c>
      <c r="H267" s="29">
        <v>29</v>
      </c>
      <c r="I267" s="29">
        <f t="shared" si="20"/>
        <v>243.6</v>
      </c>
      <c r="J267" s="29">
        <f t="shared" si="21"/>
        <v>0</v>
      </c>
      <c r="K267" s="29">
        <f t="shared" si="22"/>
        <v>243.6</v>
      </c>
    </row>
    <row r="268" customHeight="1" spans="1:11">
      <c r="A268" s="27" t="s">
        <v>529</v>
      </c>
      <c r="B268" s="30" t="s">
        <v>530</v>
      </c>
      <c r="C268" s="31" t="s">
        <v>456</v>
      </c>
      <c r="D268" s="29">
        <f t="shared" si="19"/>
        <v>25.3</v>
      </c>
      <c r="E268" s="32"/>
      <c r="F268" s="32">
        <v>25.3</v>
      </c>
      <c r="G268" s="29">
        <v>80</v>
      </c>
      <c r="H268" s="29">
        <v>29</v>
      </c>
      <c r="I268" s="29">
        <f t="shared" si="20"/>
        <v>733.7</v>
      </c>
      <c r="J268" s="29">
        <f t="shared" si="21"/>
        <v>0</v>
      </c>
      <c r="K268" s="29">
        <f t="shared" si="22"/>
        <v>733.7</v>
      </c>
    </row>
    <row r="269" customHeight="1" spans="1:11">
      <c r="A269" s="27" t="s">
        <v>531</v>
      </c>
      <c r="B269" s="30" t="s">
        <v>532</v>
      </c>
      <c r="C269" s="31" t="s">
        <v>456</v>
      </c>
      <c r="D269" s="29">
        <f t="shared" si="19"/>
        <v>21.1</v>
      </c>
      <c r="E269" s="32"/>
      <c r="F269" s="32">
        <v>21.1</v>
      </c>
      <c r="G269" s="29">
        <v>80</v>
      </c>
      <c r="H269" s="29">
        <v>29</v>
      </c>
      <c r="I269" s="29">
        <f t="shared" si="20"/>
        <v>611.9</v>
      </c>
      <c r="J269" s="29">
        <f t="shared" si="21"/>
        <v>0</v>
      </c>
      <c r="K269" s="29">
        <f t="shared" si="22"/>
        <v>611.9</v>
      </c>
    </row>
    <row r="270" customHeight="1" spans="1:11">
      <c r="A270" s="27" t="s">
        <v>533</v>
      </c>
      <c r="B270" s="30" t="s">
        <v>534</v>
      </c>
      <c r="C270" s="31" t="s">
        <v>456</v>
      </c>
      <c r="D270" s="29">
        <f t="shared" si="19"/>
        <v>8.4</v>
      </c>
      <c r="E270" s="32"/>
      <c r="F270" s="32">
        <v>8.4</v>
      </c>
      <c r="G270" s="29">
        <v>80</v>
      </c>
      <c r="H270" s="29">
        <v>29</v>
      </c>
      <c r="I270" s="29">
        <f t="shared" si="20"/>
        <v>243.6</v>
      </c>
      <c r="J270" s="29">
        <f t="shared" si="21"/>
        <v>0</v>
      </c>
      <c r="K270" s="29">
        <f t="shared" si="22"/>
        <v>243.6</v>
      </c>
    </row>
    <row r="271" customHeight="1" spans="1:11">
      <c r="A271" s="27" t="s">
        <v>535</v>
      </c>
      <c r="B271" s="30" t="s">
        <v>536</v>
      </c>
      <c r="C271" s="31" t="s">
        <v>456</v>
      </c>
      <c r="D271" s="29">
        <f t="shared" si="19"/>
        <v>4.2</v>
      </c>
      <c r="E271" s="32"/>
      <c r="F271" s="32">
        <v>4.2</v>
      </c>
      <c r="G271" s="29">
        <v>80</v>
      </c>
      <c r="H271" s="29">
        <v>29</v>
      </c>
      <c r="I271" s="29">
        <f t="shared" si="20"/>
        <v>121.8</v>
      </c>
      <c r="J271" s="29">
        <f t="shared" si="21"/>
        <v>0</v>
      </c>
      <c r="K271" s="29">
        <f t="shared" si="22"/>
        <v>121.8</v>
      </c>
    </row>
    <row r="272" customHeight="1" spans="1:11">
      <c r="A272" s="27" t="s">
        <v>537</v>
      </c>
      <c r="B272" s="30" t="s">
        <v>131</v>
      </c>
      <c r="C272" s="31" t="s">
        <v>456</v>
      </c>
      <c r="D272" s="29">
        <f t="shared" si="19"/>
        <v>21.2</v>
      </c>
      <c r="E272" s="32"/>
      <c r="F272" s="32">
        <v>21.2</v>
      </c>
      <c r="G272" s="29">
        <v>80</v>
      </c>
      <c r="H272" s="29">
        <v>29</v>
      </c>
      <c r="I272" s="29">
        <f t="shared" si="20"/>
        <v>614.8</v>
      </c>
      <c r="J272" s="29">
        <f t="shared" si="21"/>
        <v>0</v>
      </c>
      <c r="K272" s="29">
        <f t="shared" si="22"/>
        <v>614.8</v>
      </c>
    </row>
    <row r="273" customHeight="1" spans="1:11">
      <c r="A273" s="27" t="s">
        <v>538</v>
      </c>
      <c r="B273" s="30" t="s">
        <v>539</v>
      </c>
      <c r="C273" s="31" t="s">
        <v>456</v>
      </c>
      <c r="D273" s="29">
        <f t="shared" si="19"/>
        <v>8.4</v>
      </c>
      <c r="E273" s="32"/>
      <c r="F273" s="32">
        <v>8.4</v>
      </c>
      <c r="G273" s="29">
        <v>80</v>
      </c>
      <c r="H273" s="29">
        <v>29</v>
      </c>
      <c r="I273" s="29">
        <f t="shared" si="20"/>
        <v>243.6</v>
      </c>
      <c r="J273" s="29">
        <f t="shared" si="21"/>
        <v>0</v>
      </c>
      <c r="K273" s="29">
        <f t="shared" si="22"/>
        <v>243.6</v>
      </c>
    </row>
    <row r="274" customHeight="1" spans="1:11">
      <c r="A274" s="27" t="s">
        <v>540</v>
      </c>
      <c r="B274" s="30" t="s">
        <v>541</v>
      </c>
      <c r="C274" s="31" t="s">
        <v>456</v>
      </c>
      <c r="D274" s="29">
        <f t="shared" si="19"/>
        <v>21.1</v>
      </c>
      <c r="E274" s="32"/>
      <c r="F274" s="32">
        <v>21.1</v>
      </c>
      <c r="G274" s="29">
        <v>80</v>
      </c>
      <c r="H274" s="29">
        <v>29</v>
      </c>
      <c r="I274" s="29">
        <f t="shared" si="20"/>
        <v>611.9</v>
      </c>
      <c r="J274" s="29">
        <f t="shared" si="21"/>
        <v>0</v>
      </c>
      <c r="K274" s="29">
        <f t="shared" si="22"/>
        <v>611.9</v>
      </c>
    </row>
    <row r="275" customHeight="1" spans="1:11">
      <c r="A275" s="27" t="s">
        <v>542</v>
      </c>
      <c r="B275" s="30" t="s">
        <v>543</v>
      </c>
      <c r="C275" s="31" t="s">
        <v>456</v>
      </c>
      <c r="D275" s="29">
        <f t="shared" si="19"/>
        <v>16.9</v>
      </c>
      <c r="E275" s="32"/>
      <c r="F275" s="32">
        <v>16.9</v>
      </c>
      <c r="G275" s="29">
        <v>80</v>
      </c>
      <c r="H275" s="29">
        <v>29</v>
      </c>
      <c r="I275" s="29">
        <f t="shared" si="20"/>
        <v>490.1</v>
      </c>
      <c r="J275" s="29">
        <f t="shared" si="21"/>
        <v>0</v>
      </c>
      <c r="K275" s="29">
        <f t="shared" si="22"/>
        <v>490.1</v>
      </c>
    </row>
    <row r="276" customHeight="1" spans="1:11">
      <c r="A276" s="27" t="s">
        <v>544</v>
      </c>
      <c r="B276" s="30" t="s">
        <v>545</v>
      </c>
      <c r="C276" s="31" t="s">
        <v>456</v>
      </c>
      <c r="D276" s="29">
        <f t="shared" si="19"/>
        <v>21.1</v>
      </c>
      <c r="E276" s="32"/>
      <c r="F276" s="32">
        <v>21.1</v>
      </c>
      <c r="G276" s="29">
        <v>80</v>
      </c>
      <c r="H276" s="29">
        <v>29</v>
      </c>
      <c r="I276" s="29">
        <f t="shared" si="20"/>
        <v>611.9</v>
      </c>
      <c r="J276" s="29">
        <f t="shared" si="21"/>
        <v>0</v>
      </c>
      <c r="K276" s="29">
        <f t="shared" si="22"/>
        <v>611.9</v>
      </c>
    </row>
    <row r="277" customHeight="1" spans="1:11">
      <c r="A277" s="27" t="s">
        <v>546</v>
      </c>
      <c r="B277" s="30" t="s">
        <v>547</v>
      </c>
      <c r="C277" s="31" t="s">
        <v>456</v>
      </c>
      <c r="D277" s="29">
        <f t="shared" si="19"/>
        <v>17</v>
      </c>
      <c r="E277" s="32"/>
      <c r="F277" s="32">
        <v>17</v>
      </c>
      <c r="G277" s="29">
        <v>80</v>
      </c>
      <c r="H277" s="29">
        <v>29</v>
      </c>
      <c r="I277" s="29">
        <f t="shared" si="20"/>
        <v>493</v>
      </c>
      <c r="J277" s="29">
        <f t="shared" si="21"/>
        <v>0</v>
      </c>
      <c r="K277" s="29">
        <f t="shared" si="22"/>
        <v>493</v>
      </c>
    </row>
    <row r="278" customHeight="1" spans="1:11">
      <c r="A278" s="27" t="s">
        <v>548</v>
      </c>
      <c r="B278" s="30" t="s">
        <v>549</v>
      </c>
      <c r="C278" s="31" t="s">
        <v>456</v>
      </c>
      <c r="D278" s="29">
        <f t="shared" si="19"/>
        <v>8.4</v>
      </c>
      <c r="E278" s="32"/>
      <c r="F278" s="32">
        <v>8.4</v>
      </c>
      <c r="G278" s="29">
        <v>80</v>
      </c>
      <c r="H278" s="29">
        <v>29</v>
      </c>
      <c r="I278" s="29">
        <f t="shared" si="20"/>
        <v>243.6</v>
      </c>
      <c r="J278" s="29">
        <f t="shared" si="21"/>
        <v>0</v>
      </c>
      <c r="K278" s="29">
        <f t="shared" si="22"/>
        <v>243.6</v>
      </c>
    </row>
    <row r="279" customHeight="1" spans="1:11">
      <c r="A279" s="27" t="s">
        <v>550</v>
      </c>
      <c r="B279" s="30" t="s">
        <v>551</v>
      </c>
      <c r="C279" s="31" t="s">
        <v>456</v>
      </c>
      <c r="D279" s="29">
        <f t="shared" si="19"/>
        <v>12.6</v>
      </c>
      <c r="E279" s="32"/>
      <c r="F279" s="32">
        <v>12.6</v>
      </c>
      <c r="G279" s="29">
        <v>80</v>
      </c>
      <c r="H279" s="29">
        <v>29</v>
      </c>
      <c r="I279" s="29">
        <f t="shared" si="20"/>
        <v>365.4</v>
      </c>
      <c r="J279" s="29">
        <f t="shared" si="21"/>
        <v>0</v>
      </c>
      <c r="K279" s="29">
        <f t="shared" si="22"/>
        <v>365.4</v>
      </c>
    </row>
    <row r="280" customHeight="1" spans="1:11">
      <c r="A280" s="27" t="s">
        <v>552</v>
      </c>
      <c r="B280" s="30" t="s">
        <v>553</v>
      </c>
      <c r="C280" s="31" t="s">
        <v>456</v>
      </c>
      <c r="D280" s="29">
        <f t="shared" si="19"/>
        <v>25</v>
      </c>
      <c r="E280" s="32"/>
      <c r="F280" s="32">
        <v>25</v>
      </c>
      <c r="G280" s="29">
        <v>80</v>
      </c>
      <c r="H280" s="29">
        <v>29</v>
      </c>
      <c r="I280" s="29">
        <f t="shared" si="20"/>
        <v>725</v>
      </c>
      <c r="J280" s="29">
        <f t="shared" si="21"/>
        <v>0</v>
      </c>
      <c r="K280" s="29">
        <f t="shared" si="22"/>
        <v>725</v>
      </c>
    </row>
    <row r="281" customHeight="1" spans="1:11">
      <c r="A281" s="27" t="s">
        <v>554</v>
      </c>
      <c r="B281" s="30" t="s">
        <v>555</v>
      </c>
      <c r="C281" s="31" t="s">
        <v>456</v>
      </c>
      <c r="D281" s="29">
        <f t="shared" si="19"/>
        <v>17</v>
      </c>
      <c r="E281" s="32"/>
      <c r="F281" s="32">
        <v>17</v>
      </c>
      <c r="G281" s="29">
        <v>80</v>
      </c>
      <c r="H281" s="29">
        <v>29</v>
      </c>
      <c r="I281" s="29">
        <f t="shared" si="20"/>
        <v>493</v>
      </c>
      <c r="J281" s="29">
        <f t="shared" si="21"/>
        <v>0</v>
      </c>
      <c r="K281" s="29">
        <f t="shared" si="22"/>
        <v>493</v>
      </c>
    </row>
    <row r="282" customHeight="1" spans="1:11">
      <c r="A282" s="27" t="s">
        <v>556</v>
      </c>
      <c r="B282" s="30" t="s">
        <v>557</v>
      </c>
      <c r="C282" s="31" t="s">
        <v>456</v>
      </c>
      <c r="D282" s="29">
        <f t="shared" si="19"/>
        <v>8.4</v>
      </c>
      <c r="E282" s="32"/>
      <c r="F282" s="32">
        <v>8.4</v>
      </c>
      <c r="G282" s="29">
        <v>80</v>
      </c>
      <c r="H282" s="29">
        <v>29</v>
      </c>
      <c r="I282" s="29">
        <f t="shared" si="20"/>
        <v>243.6</v>
      </c>
      <c r="J282" s="29">
        <f t="shared" si="21"/>
        <v>0</v>
      </c>
      <c r="K282" s="29">
        <f t="shared" si="22"/>
        <v>243.6</v>
      </c>
    </row>
    <row r="283" customHeight="1" spans="1:11">
      <c r="A283" s="27" t="s">
        <v>558</v>
      </c>
      <c r="B283" s="30" t="s">
        <v>559</v>
      </c>
      <c r="C283" s="31" t="s">
        <v>456</v>
      </c>
      <c r="D283" s="29">
        <f t="shared" si="19"/>
        <v>8.4</v>
      </c>
      <c r="E283" s="32"/>
      <c r="F283" s="32">
        <v>8.4</v>
      </c>
      <c r="G283" s="29">
        <v>80</v>
      </c>
      <c r="H283" s="29">
        <v>29</v>
      </c>
      <c r="I283" s="29">
        <f t="shared" si="20"/>
        <v>243.6</v>
      </c>
      <c r="J283" s="29">
        <f t="shared" si="21"/>
        <v>0</v>
      </c>
      <c r="K283" s="29">
        <f t="shared" si="22"/>
        <v>243.6</v>
      </c>
    </row>
    <row r="284" customHeight="1" spans="1:11">
      <c r="A284" s="27" t="s">
        <v>560</v>
      </c>
      <c r="B284" s="30" t="s">
        <v>561</v>
      </c>
      <c r="C284" s="31" t="s">
        <v>456</v>
      </c>
      <c r="D284" s="29">
        <f t="shared" si="19"/>
        <v>33.7</v>
      </c>
      <c r="E284" s="32"/>
      <c r="F284" s="32">
        <v>33.7</v>
      </c>
      <c r="G284" s="29">
        <v>80</v>
      </c>
      <c r="H284" s="29">
        <v>29</v>
      </c>
      <c r="I284" s="29">
        <f t="shared" si="20"/>
        <v>977.3</v>
      </c>
      <c r="J284" s="29">
        <f t="shared" si="21"/>
        <v>0</v>
      </c>
      <c r="K284" s="29">
        <f t="shared" si="22"/>
        <v>977.3</v>
      </c>
    </row>
    <row r="285" customHeight="1" spans="1:11">
      <c r="A285" s="27" t="s">
        <v>562</v>
      </c>
      <c r="B285" s="30" t="s">
        <v>563</v>
      </c>
      <c r="C285" s="31" t="s">
        <v>456</v>
      </c>
      <c r="D285" s="29">
        <f t="shared" si="19"/>
        <v>4.2</v>
      </c>
      <c r="E285" s="32"/>
      <c r="F285" s="32">
        <v>4.2</v>
      </c>
      <c r="G285" s="29">
        <v>80</v>
      </c>
      <c r="H285" s="29">
        <v>29</v>
      </c>
      <c r="I285" s="29">
        <f t="shared" si="20"/>
        <v>121.8</v>
      </c>
      <c r="J285" s="29">
        <f t="shared" si="21"/>
        <v>0</v>
      </c>
      <c r="K285" s="29">
        <f t="shared" si="22"/>
        <v>121.8</v>
      </c>
    </row>
    <row r="286" customHeight="1" spans="1:11">
      <c r="A286" s="27" t="s">
        <v>564</v>
      </c>
      <c r="B286" s="30" t="s">
        <v>565</v>
      </c>
      <c r="C286" s="31" t="s">
        <v>456</v>
      </c>
      <c r="D286" s="29">
        <f t="shared" si="19"/>
        <v>8.4</v>
      </c>
      <c r="E286" s="32"/>
      <c r="F286" s="32">
        <v>8.4</v>
      </c>
      <c r="G286" s="29">
        <v>80</v>
      </c>
      <c r="H286" s="29">
        <v>29</v>
      </c>
      <c r="I286" s="29">
        <f t="shared" si="20"/>
        <v>243.6</v>
      </c>
      <c r="J286" s="29">
        <f t="shared" si="21"/>
        <v>0</v>
      </c>
      <c r="K286" s="29">
        <f t="shared" si="22"/>
        <v>243.6</v>
      </c>
    </row>
    <row r="287" customHeight="1" spans="1:11">
      <c r="A287" s="27" t="s">
        <v>566</v>
      </c>
      <c r="B287" s="30" t="s">
        <v>567</v>
      </c>
      <c r="C287" s="31" t="s">
        <v>456</v>
      </c>
      <c r="D287" s="29">
        <f t="shared" si="19"/>
        <v>9.9</v>
      </c>
      <c r="E287" s="32"/>
      <c r="F287" s="32">
        <v>9.9</v>
      </c>
      <c r="G287" s="29">
        <v>80</v>
      </c>
      <c r="H287" s="29">
        <v>29</v>
      </c>
      <c r="I287" s="29">
        <f t="shared" si="20"/>
        <v>287.1</v>
      </c>
      <c r="J287" s="29">
        <f t="shared" si="21"/>
        <v>0</v>
      </c>
      <c r="K287" s="29">
        <f t="shared" si="22"/>
        <v>287.1</v>
      </c>
    </row>
    <row r="288" customHeight="1" spans="1:11">
      <c r="A288" s="27" t="s">
        <v>568</v>
      </c>
      <c r="B288" s="30" t="s">
        <v>569</v>
      </c>
      <c r="C288" s="31" t="s">
        <v>456</v>
      </c>
      <c r="D288" s="29">
        <f t="shared" si="19"/>
        <v>9.8</v>
      </c>
      <c r="E288" s="32"/>
      <c r="F288" s="32">
        <v>9.8</v>
      </c>
      <c r="G288" s="29">
        <v>80</v>
      </c>
      <c r="H288" s="29">
        <v>29</v>
      </c>
      <c r="I288" s="29">
        <f t="shared" si="20"/>
        <v>284.2</v>
      </c>
      <c r="J288" s="29">
        <f t="shared" si="21"/>
        <v>0</v>
      </c>
      <c r="K288" s="29">
        <f t="shared" si="22"/>
        <v>284.2</v>
      </c>
    </row>
    <row r="289" customHeight="1" spans="1:11">
      <c r="A289" s="27" t="s">
        <v>570</v>
      </c>
      <c r="B289" s="30" t="s">
        <v>571</v>
      </c>
      <c r="C289" s="31" t="s">
        <v>456</v>
      </c>
      <c r="D289" s="29">
        <f t="shared" si="19"/>
        <v>9.8</v>
      </c>
      <c r="E289" s="32"/>
      <c r="F289" s="32">
        <v>9.8</v>
      </c>
      <c r="G289" s="29">
        <v>80</v>
      </c>
      <c r="H289" s="29">
        <v>29</v>
      </c>
      <c r="I289" s="29">
        <f t="shared" si="20"/>
        <v>284.2</v>
      </c>
      <c r="J289" s="29">
        <f t="shared" si="21"/>
        <v>0</v>
      </c>
      <c r="K289" s="29">
        <f t="shared" si="22"/>
        <v>284.2</v>
      </c>
    </row>
    <row r="290" customHeight="1" spans="1:11">
      <c r="A290" s="27" t="s">
        <v>572</v>
      </c>
      <c r="B290" s="30" t="s">
        <v>247</v>
      </c>
      <c r="C290" s="31" t="s">
        <v>456</v>
      </c>
      <c r="D290" s="29">
        <f t="shared" si="19"/>
        <v>12.6</v>
      </c>
      <c r="E290" s="32"/>
      <c r="F290" s="32">
        <v>12.6</v>
      </c>
      <c r="G290" s="29">
        <v>80</v>
      </c>
      <c r="H290" s="29">
        <v>29</v>
      </c>
      <c r="I290" s="29">
        <f t="shared" si="20"/>
        <v>365.4</v>
      </c>
      <c r="J290" s="29">
        <f t="shared" si="21"/>
        <v>0</v>
      </c>
      <c r="K290" s="29">
        <f t="shared" si="22"/>
        <v>365.4</v>
      </c>
    </row>
    <row r="291" customHeight="1" spans="1:11">
      <c r="A291" s="27" t="s">
        <v>573</v>
      </c>
      <c r="B291" s="30" t="s">
        <v>574</v>
      </c>
      <c r="C291" s="31" t="s">
        <v>456</v>
      </c>
      <c r="D291" s="29">
        <f t="shared" si="19"/>
        <v>12.6</v>
      </c>
      <c r="E291" s="32"/>
      <c r="F291" s="32">
        <v>12.6</v>
      </c>
      <c r="G291" s="29">
        <v>80</v>
      </c>
      <c r="H291" s="29">
        <v>29</v>
      </c>
      <c r="I291" s="29">
        <f t="shared" si="20"/>
        <v>365.4</v>
      </c>
      <c r="J291" s="29">
        <f t="shared" si="21"/>
        <v>0</v>
      </c>
      <c r="K291" s="29">
        <f t="shared" si="22"/>
        <v>365.4</v>
      </c>
    </row>
    <row r="292" customHeight="1" spans="1:11">
      <c r="A292" s="27" t="s">
        <v>575</v>
      </c>
      <c r="B292" s="30" t="s">
        <v>576</v>
      </c>
      <c r="C292" s="31" t="s">
        <v>456</v>
      </c>
      <c r="D292" s="29">
        <f t="shared" si="19"/>
        <v>4.3</v>
      </c>
      <c r="E292" s="32"/>
      <c r="F292" s="32">
        <v>4.3</v>
      </c>
      <c r="G292" s="29">
        <v>80</v>
      </c>
      <c r="H292" s="29">
        <v>29</v>
      </c>
      <c r="I292" s="29">
        <f t="shared" si="20"/>
        <v>124.7</v>
      </c>
      <c r="J292" s="29">
        <f t="shared" si="21"/>
        <v>0</v>
      </c>
      <c r="K292" s="29">
        <f t="shared" si="22"/>
        <v>124.7</v>
      </c>
    </row>
    <row r="293" customHeight="1" spans="1:11">
      <c r="A293" s="27" t="s">
        <v>577</v>
      </c>
      <c r="B293" s="30" t="s">
        <v>381</v>
      </c>
      <c r="C293" s="31" t="s">
        <v>456</v>
      </c>
      <c r="D293" s="29">
        <f t="shared" si="19"/>
        <v>12.6</v>
      </c>
      <c r="E293" s="32"/>
      <c r="F293" s="32">
        <v>12.6</v>
      </c>
      <c r="G293" s="29">
        <v>80</v>
      </c>
      <c r="H293" s="29">
        <v>29</v>
      </c>
      <c r="I293" s="29">
        <f t="shared" si="20"/>
        <v>365.4</v>
      </c>
      <c r="J293" s="29">
        <f t="shared" si="21"/>
        <v>0</v>
      </c>
      <c r="K293" s="29">
        <f t="shared" si="22"/>
        <v>365.4</v>
      </c>
    </row>
    <row r="294" customHeight="1" spans="1:11">
      <c r="A294" s="27" t="s">
        <v>578</v>
      </c>
      <c r="B294" s="30" t="s">
        <v>579</v>
      </c>
      <c r="C294" s="31" t="s">
        <v>456</v>
      </c>
      <c r="D294" s="29">
        <f t="shared" si="19"/>
        <v>6.9</v>
      </c>
      <c r="E294" s="32"/>
      <c r="F294" s="32">
        <v>6.9</v>
      </c>
      <c r="G294" s="29">
        <v>80</v>
      </c>
      <c r="H294" s="29">
        <v>29</v>
      </c>
      <c r="I294" s="29">
        <f t="shared" si="20"/>
        <v>200.1</v>
      </c>
      <c r="J294" s="29">
        <f t="shared" si="21"/>
        <v>0</v>
      </c>
      <c r="K294" s="29">
        <f t="shared" si="22"/>
        <v>200.1</v>
      </c>
    </row>
    <row r="295" customHeight="1" spans="1:11">
      <c r="A295" s="27" t="s">
        <v>580</v>
      </c>
      <c r="B295" s="30" t="s">
        <v>581</v>
      </c>
      <c r="C295" s="31" t="s">
        <v>456</v>
      </c>
      <c r="D295" s="29">
        <f t="shared" si="19"/>
        <v>6.9</v>
      </c>
      <c r="E295" s="32"/>
      <c r="F295" s="32">
        <v>6.9</v>
      </c>
      <c r="G295" s="29">
        <v>80</v>
      </c>
      <c r="H295" s="29">
        <v>29</v>
      </c>
      <c r="I295" s="29">
        <f t="shared" si="20"/>
        <v>200.1</v>
      </c>
      <c r="J295" s="29">
        <f t="shared" si="21"/>
        <v>0</v>
      </c>
      <c r="K295" s="29">
        <f t="shared" si="22"/>
        <v>200.1</v>
      </c>
    </row>
    <row r="296" customHeight="1" spans="1:11">
      <c r="A296" s="27" t="s">
        <v>582</v>
      </c>
      <c r="B296" s="35" t="s">
        <v>583</v>
      </c>
      <c r="C296" s="31" t="s">
        <v>456</v>
      </c>
      <c r="D296" s="29">
        <f t="shared" si="19"/>
        <v>7.4</v>
      </c>
      <c r="E296" s="32"/>
      <c r="F296" s="32">
        <v>7.4</v>
      </c>
      <c r="G296" s="29">
        <v>80</v>
      </c>
      <c r="H296" s="29">
        <v>29</v>
      </c>
      <c r="I296" s="29">
        <f t="shared" si="20"/>
        <v>214.6</v>
      </c>
      <c r="J296" s="29">
        <f t="shared" si="21"/>
        <v>0</v>
      </c>
      <c r="K296" s="29">
        <f t="shared" si="22"/>
        <v>214.6</v>
      </c>
    </row>
    <row r="297" customHeight="1" spans="1:11">
      <c r="A297" s="27" t="s">
        <v>584</v>
      </c>
      <c r="B297" s="30" t="s">
        <v>585</v>
      </c>
      <c r="C297" s="31" t="s">
        <v>456</v>
      </c>
      <c r="D297" s="29">
        <f t="shared" si="19"/>
        <v>6.4</v>
      </c>
      <c r="E297" s="32"/>
      <c r="F297" s="32">
        <v>6.4</v>
      </c>
      <c r="G297" s="29">
        <v>80</v>
      </c>
      <c r="H297" s="29">
        <v>29</v>
      </c>
      <c r="I297" s="29">
        <f t="shared" si="20"/>
        <v>185.6</v>
      </c>
      <c r="J297" s="29">
        <f t="shared" si="21"/>
        <v>0</v>
      </c>
      <c r="K297" s="29">
        <f t="shared" si="22"/>
        <v>185.6</v>
      </c>
    </row>
    <row r="298" customHeight="1" spans="1:11">
      <c r="A298" s="27" t="s">
        <v>586</v>
      </c>
      <c r="B298" s="30" t="s">
        <v>587</v>
      </c>
      <c r="C298" s="31" t="s">
        <v>456</v>
      </c>
      <c r="D298" s="29">
        <f t="shared" si="19"/>
        <v>18.9</v>
      </c>
      <c r="E298" s="32"/>
      <c r="F298" s="32">
        <v>18.9</v>
      </c>
      <c r="G298" s="29">
        <v>80</v>
      </c>
      <c r="H298" s="29">
        <v>29</v>
      </c>
      <c r="I298" s="29">
        <f t="shared" si="20"/>
        <v>548.1</v>
      </c>
      <c r="J298" s="29">
        <f t="shared" si="21"/>
        <v>0</v>
      </c>
      <c r="K298" s="29">
        <f t="shared" si="22"/>
        <v>548.1</v>
      </c>
    </row>
    <row r="299" customHeight="1" spans="1:11">
      <c r="A299" s="27" t="s">
        <v>588</v>
      </c>
      <c r="B299" s="30" t="s">
        <v>589</v>
      </c>
      <c r="C299" s="31" t="s">
        <v>456</v>
      </c>
      <c r="D299" s="29">
        <f t="shared" si="19"/>
        <v>9.8</v>
      </c>
      <c r="E299" s="32"/>
      <c r="F299" s="32">
        <v>9.8</v>
      </c>
      <c r="G299" s="29">
        <v>80</v>
      </c>
      <c r="H299" s="29">
        <v>29</v>
      </c>
      <c r="I299" s="29">
        <f t="shared" si="20"/>
        <v>284.2</v>
      </c>
      <c r="J299" s="29">
        <f t="shared" si="21"/>
        <v>0</v>
      </c>
      <c r="K299" s="29">
        <f t="shared" si="22"/>
        <v>284.2</v>
      </c>
    </row>
    <row r="300" customHeight="1" spans="1:11">
      <c r="A300" s="27" t="s">
        <v>590</v>
      </c>
      <c r="B300" s="30" t="s">
        <v>591</v>
      </c>
      <c r="C300" s="31" t="s">
        <v>456</v>
      </c>
      <c r="D300" s="29">
        <f t="shared" si="19"/>
        <v>23.9</v>
      </c>
      <c r="E300" s="32"/>
      <c r="F300" s="32">
        <v>23.9</v>
      </c>
      <c r="G300" s="29">
        <v>80</v>
      </c>
      <c r="H300" s="29">
        <v>29</v>
      </c>
      <c r="I300" s="29">
        <f t="shared" si="20"/>
        <v>693.1</v>
      </c>
      <c r="J300" s="29">
        <f t="shared" si="21"/>
        <v>0</v>
      </c>
      <c r="K300" s="29">
        <f t="shared" si="22"/>
        <v>693.1</v>
      </c>
    </row>
    <row r="301" customHeight="1" spans="1:11">
      <c r="A301" s="27" t="s">
        <v>592</v>
      </c>
      <c r="B301" s="30" t="s">
        <v>593</v>
      </c>
      <c r="C301" s="31" t="s">
        <v>456</v>
      </c>
      <c r="D301" s="29">
        <f t="shared" si="19"/>
        <v>3.9</v>
      </c>
      <c r="E301" s="32"/>
      <c r="F301" s="32">
        <v>3.9</v>
      </c>
      <c r="G301" s="29">
        <v>80</v>
      </c>
      <c r="H301" s="29">
        <v>29</v>
      </c>
      <c r="I301" s="29">
        <f t="shared" si="20"/>
        <v>113.1</v>
      </c>
      <c r="J301" s="29">
        <f t="shared" si="21"/>
        <v>0</v>
      </c>
      <c r="K301" s="29">
        <f t="shared" si="22"/>
        <v>113.1</v>
      </c>
    </row>
    <row r="302" customHeight="1" spans="1:11">
      <c r="A302" s="27" t="s">
        <v>594</v>
      </c>
      <c r="B302" s="30" t="s">
        <v>595</v>
      </c>
      <c r="C302" s="31" t="s">
        <v>596</v>
      </c>
      <c r="D302" s="29">
        <f t="shared" si="19"/>
        <v>31.6</v>
      </c>
      <c r="E302" s="32"/>
      <c r="F302" s="32">
        <v>31.6</v>
      </c>
      <c r="G302" s="29">
        <v>80</v>
      </c>
      <c r="H302" s="29">
        <v>29</v>
      </c>
      <c r="I302" s="29">
        <f t="shared" si="20"/>
        <v>916.4</v>
      </c>
      <c r="J302" s="29">
        <f t="shared" si="21"/>
        <v>0</v>
      </c>
      <c r="K302" s="29">
        <f t="shared" si="22"/>
        <v>916.4</v>
      </c>
    </row>
    <row r="303" customHeight="1" spans="1:11">
      <c r="A303" s="27" t="s">
        <v>597</v>
      </c>
      <c r="B303" s="30" t="s">
        <v>598</v>
      </c>
      <c r="C303" s="31" t="s">
        <v>596</v>
      </c>
      <c r="D303" s="29">
        <f t="shared" ref="D303:D355" si="23">SUM(E303:F303)</f>
        <v>11.6</v>
      </c>
      <c r="E303" s="32"/>
      <c r="F303" s="32">
        <v>11.6</v>
      </c>
      <c r="G303" s="29">
        <v>80</v>
      </c>
      <c r="H303" s="29">
        <v>29</v>
      </c>
      <c r="I303" s="29">
        <f t="shared" ref="I303:I356" si="24">J303+K303</f>
        <v>336.4</v>
      </c>
      <c r="J303" s="29">
        <f t="shared" ref="J303:J356" si="25">E303*G303</f>
        <v>0</v>
      </c>
      <c r="K303" s="29">
        <f t="shared" si="22"/>
        <v>336.4</v>
      </c>
    </row>
    <row r="304" customHeight="1" spans="1:11">
      <c r="A304" s="27" t="s">
        <v>599</v>
      </c>
      <c r="B304" s="30" t="s">
        <v>600</v>
      </c>
      <c r="C304" s="31" t="s">
        <v>596</v>
      </c>
      <c r="D304" s="29">
        <f t="shared" si="23"/>
        <v>18</v>
      </c>
      <c r="E304" s="32"/>
      <c r="F304" s="32">
        <v>18</v>
      </c>
      <c r="G304" s="29">
        <v>80</v>
      </c>
      <c r="H304" s="29">
        <v>29</v>
      </c>
      <c r="I304" s="29">
        <f t="shared" si="24"/>
        <v>522</v>
      </c>
      <c r="J304" s="29">
        <f t="shared" si="25"/>
        <v>0</v>
      </c>
      <c r="K304" s="29">
        <f t="shared" si="22"/>
        <v>522</v>
      </c>
    </row>
    <row r="305" customHeight="1" spans="1:11">
      <c r="A305" s="27" t="s">
        <v>601</v>
      </c>
      <c r="B305" s="30" t="s">
        <v>602</v>
      </c>
      <c r="C305" s="31" t="s">
        <v>596</v>
      </c>
      <c r="D305" s="29">
        <f t="shared" si="23"/>
        <v>31</v>
      </c>
      <c r="E305" s="32"/>
      <c r="F305" s="32">
        <v>31</v>
      </c>
      <c r="G305" s="29">
        <v>80</v>
      </c>
      <c r="H305" s="29">
        <v>29</v>
      </c>
      <c r="I305" s="29">
        <f t="shared" si="24"/>
        <v>899</v>
      </c>
      <c r="J305" s="29">
        <f t="shared" si="25"/>
        <v>0</v>
      </c>
      <c r="K305" s="29">
        <f t="shared" si="22"/>
        <v>899</v>
      </c>
    </row>
    <row r="306" customHeight="1" spans="1:11">
      <c r="A306" s="27" t="s">
        <v>603</v>
      </c>
      <c r="B306" s="30" t="s">
        <v>604</v>
      </c>
      <c r="C306" s="31" t="s">
        <v>596</v>
      </c>
      <c r="D306" s="29">
        <f t="shared" si="23"/>
        <v>13.5</v>
      </c>
      <c r="E306" s="32"/>
      <c r="F306" s="32">
        <v>13.5</v>
      </c>
      <c r="G306" s="29">
        <v>80</v>
      </c>
      <c r="H306" s="29">
        <v>29</v>
      </c>
      <c r="I306" s="29">
        <f t="shared" si="24"/>
        <v>391.5</v>
      </c>
      <c r="J306" s="29">
        <f t="shared" si="25"/>
        <v>0</v>
      </c>
      <c r="K306" s="29">
        <f t="shared" si="22"/>
        <v>391.5</v>
      </c>
    </row>
    <row r="307" customHeight="1" spans="1:11">
      <c r="A307" s="27" t="s">
        <v>605</v>
      </c>
      <c r="B307" s="30" t="s">
        <v>606</v>
      </c>
      <c r="C307" s="31" t="s">
        <v>596</v>
      </c>
      <c r="D307" s="29">
        <f t="shared" si="23"/>
        <v>4.5</v>
      </c>
      <c r="E307" s="32"/>
      <c r="F307" s="32">
        <v>4.5</v>
      </c>
      <c r="G307" s="29">
        <v>80</v>
      </c>
      <c r="H307" s="29">
        <v>29</v>
      </c>
      <c r="I307" s="29">
        <f t="shared" si="24"/>
        <v>130.5</v>
      </c>
      <c r="J307" s="29">
        <f t="shared" si="25"/>
        <v>0</v>
      </c>
      <c r="K307" s="29">
        <f t="shared" si="22"/>
        <v>130.5</v>
      </c>
    </row>
    <row r="308" customHeight="1" spans="1:11">
      <c r="A308" s="27" t="s">
        <v>607</v>
      </c>
      <c r="B308" s="30" t="s">
        <v>608</v>
      </c>
      <c r="C308" s="31" t="s">
        <v>596</v>
      </c>
      <c r="D308" s="29">
        <f t="shared" si="23"/>
        <v>9</v>
      </c>
      <c r="E308" s="32"/>
      <c r="F308" s="32">
        <v>9</v>
      </c>
      <c r="G308" s="29">
        <v>80</v>
      </c>
      <c r="H308" s="29">
        <v>29</v>
      </c>
      <c r="I308" s="29">
        <f t="shared" si="24"/>
        <v>261</v>
      </c>
      <c r="J308" s="29">
        <f t="shared" si="25"/>
        <v>0</v>
      </c>
      <c r="K308" s="29">
        <f t="shared" si="22"/>
        <v>261</v>
      </c>
    </row>
    <row r="309" customHeight="1" spans="1:11">
      <c r="A309" s="27" t="s">
        <v>609</v>
      </c>
      <c r="B309" s="30" t="s">
        <v>610</v>
      </c>
      <c r="C309" s="31" t="s">
        <v>596</v>
      </c>
      <c r="D309" s="29">
        <f t="shared" si="23"/>
        <v>13.5</v>
      </c>
      <c r="E309" s="32"/>
      <c r="F309" s="32">
        <v>13.5</v>
      </c>
      <c r="G309" s="29">
        <v>80</v>
      </c>
      <c r="H309" s="29">
        <v>29</v>
      </c>
      <c r="I309" s="29">
        <f t="shared" si="24"/>
        <v>391.5</v>
      </c>
      <c r="J309" s="29">
        <f t="shared" si="25"/>
        <v>0</v>
      </c>
      <c r="K309" s="29">
        <f t="shared" si="22"/>
        <v>391.5</v>
      </c>
    </row>
    <row r="310" customHeight="1" spans="1:11">
      <c r="A310" s="27" t="s">
        <v>611</v>
      </c>
      <c r="B310" s="30" t="s">
        <v>612</v>
      </c>
      <c r="C310" s="31" t="s">
        <v>596</v>
      </c>
      <c r="D310" s="29">
        <f t="shared" si="23"/>
        <v>9</v>
      </c>
      <c r="E310" s="32"/>
      <c r="F310" s="32">
        <v>9</v>
      </c>
      <c r="G310" s="29">
        <v>80</v>
      </c>
      <c r="H310" s="29">
        <v>29</v>
      </c>
      <c r="I310" s="29">
        <f t="shared" si="24"/>
        <v>261</v>
      </c>
      <c r="J310" s="29">
        <f t="shared" si="25"/>
        <v>0</v>
      </c>
      <c r="K310" s="29">
        <f t="shared" si="22"/>
        <v>261</v>
      </c>
    </row>
    <row r="311" customHeight="1" spans="1:11">
      <c r="A311" s="27" t="s">
        <v>613</v>
      </c>
      <c r="B311" s="30" t="s">
        <v>143</v>
      </c>
      <c r="C311" s="31" t="s">
        <v>596</v>
      </c>
      <c r="D311" s="29">
        <f t="shared" si="23"/>
        <v>13.5</v>
      </c>
      <c r="E311" s="32"/>
      <c r="F311" s="32">
        <v>13.5</v>
      </c>
      <c r="G311" s="29">
        <v>80</v>
      </c>
      <c r="H311" s="29">
        <v>29</v>
      </c>
      <c r="I311" s="29">
        <f t="shared" si="24"/>
        <v>391.5</v>
      </c>
      <c r="J311" s="29">
        <f t="shared" si="25"/>
        <v>0</v>
      </c>
      <c r="K311" s="29">
        <f t="shared" si="22"/>
        <v>391.5</v>
      </c>
    </row>
    <row r="312" customHeight="1" spans="1:11">
      <c r="A312" s="27" t="s">
        <v>614</v>
      </c>
      <c r="B312" s="30" t="s">
        <v>615</v>
      </c>
      <c r="C312" s="31" t="s">
        <v>596</v>
      </c>
      <c r="D312" s="29">
        <f t="shared" si="23"/>
        <v>4.5</v>
      </c>
      <c r="E312" s="32"/>
      <c r="F312" s="32">
        <v>4.5</v>
      </c>
      <c r="G312" s="29">
        <v>80</v>
      </c>
      <c r="H312" s="29">
        <v>29</v>
      </c>
      <c r="I312" s="29">
        <f t="shared" si="24"/>
        <v>130.5</v>
      </c>
      <c r="J312" s="29">
        <f t="shared" si="25"/>
        <v>0</v>
      </c>
      <c r="K312" s="29">
        <f t="shared" si="22"/>
        <v>130.5</v>
      </c>
    </row>
    <row r="313" customHeight="1" spans="1:11">
      <c r="A313" s="27" t="s">
        <v>616</v>
      </c>
      <c r="B313" s="30" t="s">
        <v>617</v>
      </c>
      <c r="C313" s="31" t="s">
        <v>596</v>
      </c>
      <c r="D313" s="29">
        <f t="shared" si="23"/>
        <v>13.5</v>
      </c>
      <c r="E313" s="32"/>
      <c r="F313" s="32">
        <v>13.5</v>
      </c>
      <c r="G313" s="29">
        <v>80</v>
      </c>
      <c r="H313" s="29">
        <v>29</v>
      </c>
      <c r="I313" s="29">
        <f t="shared" si="24"/>
        <v>391.5</v>
      </c>
      <c r="J313" s="29">
        <f t="shared" si="25"/>
        <v>0</v>
      </c>
      <c r="K313" s="29">
        <f t="shared" si="22"/>
        <v>391.5</v>
      </c>
    </row>
    <row r="314" customHeight="1" spans="1:11">
      <c r="A314" s="27" t="s">
        <v>618</v>
      </c>
      <c r="B314" s="30" t="s">
        <v>121</v>
      </c>
      <c r="C314" s="31" t="s">
        <v>596</v>
      </c>
      <c r="D314" s="29">
        <f t="shared" si="23"/>
        <v>12.9</v>
      </c>
      <c r="E314" s="32"/>
      <c r="F314" s="32">
        <v>12.9</v>
      </c>
      <c r="G314" s="29">
        <v>80</v>
      </c>
      <c r="H314" s="29">
        <v>29</v>
      </c>
      <c r="I314" s="29">
        <f t="shared" si="24"/>
        <v>374.1</v>
      </c>
      <c r="J314" s="29">
        <f t="shared" si="25"/>
        <v>0</v>
      </c>
      <c r="K314" s="29">
        <f t="shared" si="22"/>
        <v>374.1</v>
      </c>
    </row>
    <row r="315" customHeight="1" spans="1:11">
      <c r="A315" s="27" t="s">
        <v>619</v>
      </c>
      <c r="B315" s="30" t="s">
        <v>358</v>
      </c>
      <c r="C315" s="31" t="s">
        <v>596</v>
      </c>
      <c r="D315" s="29">
        <f t="shared" si="23"/>
        <v>22.6</v>
      </c>
      <c r="E315" s="32"/>
      <c r="F315" s="32">
        <v>22.6</v>
      </c>
      <c r="G315" s="29">
        <v>80</v>
      </c>
      <c r="H315" s="29">
        <v>29</v>
      </c>
      <c r="I315" s="29">
        <f t="shared" si="24"/>
        <v>655.4</v>
      </c>
      <c r="J315" s="29">
        <f t="shared" si="25"/>
        <v>0</v>
      </c>
      <c r="K315" s="29">
        <f t="shared" si="22"/>
        <v>655.4</v>
      </c>
    </row>
    <row r="316" customHeight="1" spans="1:11">
      <c r="A316" s="27" t="s">
        <v>620</v>
      </c>
      <c r="B316" s="30" t="s">
        <v>621</v>
      </c>
      <c r="C316" s="31" t="s">
        <v>596</v>
      </c>
      <c r="D316" s="29">
        <f t="shared" si="23"/>
        <v>9</v>
      </c>
      <c r="E316" s="32"/>
      <c r="F316" s="32">
        <v>9</v>
      </c>
      <c r="G316" s="29">
        <v>80</v>
      </c>
      <c r="H316" s="29">
        <v>29</v>
      </c>
      <c r="I316" s="29">
        <f t="shared" si="24"/>
        <v>261</v>
      </c>
      <c r="J316" s="29">
        <f t="shared" si="25"/>
        <v>0</v>
      </c>
      <c r="K316" s="29">
        <f t="shared" si="22"/>
        <v>261</v>
      </c>
    </row>
    <row r="317" customHeight="1" spans="1:11">
      <c r="A317" s="27" t="s">
        <v>622</v>
      </c>
      <c r="B317" s="30" t="s">
        <v>623</v>
      </c>
      <c r="C317" s="31" t="s">
        <v>596</v>
      </c>
      <c r="D317" s="29">
        <f t="shared" si="23"/>
        <v>22</v>
      </c>
      <c r="E317" s="32"/>
      <c r="F317" s="32">
        <v>22</v>
      </c>
      <c r="G317" s="29">
        <v>80</v>
      </c>
      <c r="H317" s="29">
        <v>29</v>
      </c>
      <c r="I317" s="29">
        <f t="shared" si="24"/>
        <v>638</v>
      </c>
      <c r="J317" s="29">
        <f t="shared" si="25"/>
        <v>0</v>
      </c>
      <c r="K317" s="29">
        <f t="shared" si="22"/>
        <v>638</v>
      </c>
    </row>
    <row r="318" customHeight="1" spans="1:11">
      <c r="A318" s="27" t="s">
        <v>624</v>
      </c>
      <c r="B318" s="30" t="s">
        <v>625</v>
      </c>
      <c r="C318" s="31" t="s">
        <v>596</v>
      </c>
      <c r="D318" s="29">
        <f t="shared" si="23"/>
        <v>15.1</v>
      </c>
      <c r="E318" s="32"/>
      <c r="F318" s="32">
        <v>15.1</v>
      </c>
      <c r="G318" s="29">
        <v>80</v>
      </c>
      <c r="H318" s="29">
        <v>29</v>
      </c>
      <c r="I318" s="29">
        <f t="shared" si="24"/>
        <v>437.9</v>
      </c>
      <c r="J318" s="29">
        <f t="shared" si="25"/>
        <v>0</v>
      </c>
      <c r="K318" s="29">
        <f t="shared" si="22"/>
        <v>437.9</v>
      </c>
    </row>
    <row r="319" customHeight="1" spans="1:11">
      <c r="A319" s="27" t="s">
        <v>626</v>
      </c>
      <c r="B319" s="30" t="s">
        <v>627</v>
      </c>
      <c r="C319" s="31" t="s">
        <v>596</v>
      </c>
      <c r="D319" s="29">
        <f t="shared" si="23"/>
        <v>18</v>
      </c>
      <c r="E319" s="32"/>
      <c r="F319" s="32">
        <v>18</v>
      </c>
      <c r="G319" s="29">
        <v>80</v>
      </c>
      <c r="H319" s="29">
        <v>29</v>
      </c>
      <c r="I319" s="29">
        <f t="shared" si="24"/>
        <v>522</v>
      </c>
      <c r="J319" s="29">
        <f t="shared" si="25"/>
        <v>0</v>
      </c>
      <c r="K319" s="29">
        <f t="shared" si="22"/>
        <v>522</v>
      </c>
    </row>
    <row r="320" customHeight="1" spans="1:11">
      <c r="A320" s="27" t="s">
        <v>628</v>
      </c>
      <c r="B320" s="30" t="s">
        <v>414</v>
      </c>
      <c r="C320" s="31" t="s">
        <v>596</v>
      </c>
      <c r="D320" s="29">
        <f t="shared" si="23"/>
        <v>30</v>
      </c>
      <c r="E320" s="32"/>
      <c r="F320" s="32">
        <v>30</v>
      </c>
      <c r="G320" s="29">
        <v>80</v>
      </c>
      <c r="H320" s="29">
        <v>29</v>
      </c>
      <c r="I320" s="29">
        <f t="shared" si="24"/>
        <v>870</v>
      </c>
      <c r="J320" s="29">
        <f t="shared" si="25"/>
        <v>0</v>
      </c>
      <c r="K320" s="29">
        <f t="shared" si="22"/>
        <v>870</v>
      </c>
    </row>
    <row r="321" customHeight="1" spans="1:11">
      <c r="A321" s="27" t="s">
        <v>629</v>
      </c>
      <c r="B321" s="30" t="s">
        <v>630</v>
      </c>
      <c r="C321" s="31" t="s">
        <v>596</v>
      </c>
      <c r="D321" s="29">
        <f t="shared" si="23"/>
        <v>4.5</v>
      </c>
      <c r="E321" s="32"/>
      <c r="F321" s="32">
        <v>4.5</v>
      </c>
      <c r="G321" s="29">
        <v>80</v>
      </c>
      <c r="H321" s="29">
        <v>29</v>
      </c>
      <c r="I321" s="29">
        <f t="shared" si="24"/>
        <v>130.5</v>
      </c>
      <c r="J321" s="29">
        <f t="shared" si="25"/>
        <v>0</v>
      </c>
      <c r="K321" s="29">
        <f t="shared" si="22"/>
        <v>130.5</v>
      </c>
    </row>
    <row r="322" customHeight="1" spans="1:11">
      <c r="A322" s="27" t="s">
        <v>631</v>
      </c>
      <c r="B322" s="30" t="s">
        <v>632</v>
      </c>
      <c r="C322" s="31" t="s">
        <v>596</v>
      </c>
      <c r="D322" s="29">
        <f t="shared" si="23"/>
        <v>13.5</v>
      </c>
      <c r="E322" s="32"/>
      <c r="F322" s="32">
        <v>13.5</v>
      </c>
      <c r="G322" s="29">
        <v>80</v>
      </c>
      <c r="H322" s="29">
        <v>29</v>
      </c>
      <c r="I322" s="29">
        <f t="shared" si="24"/>
        <v>391.5</v>
      </c>
      <c r="J322" s="29">
        <f t="shared" si="25"/>
        <v>0</v>
      </c>
      <c r="K322" s="29">
        <f t="shared" si="22"/>
        <v>391.5</v>
      </c>
    </row>
    <row r="323" customHeight="1" spans="1:11">
      <c r="A323" s="27" t="s">
        <v>633</v>
      </c>
      <c r="B323" s="30" t="s">
        <v>634</v>
      </c>
      <c r="C323" s="31" t="s">
        <v>596</v>
      </c>
      <c r="D323" s="29">
        <f t="shared" si="23"/>
        <v>24.5</v>
      </c>
      <c r="E323" s="32"/>
      <c r="F323" s="32">
        <v>24.5</v>
      </c>
      <c r="G323" s="29">
        <v>80</v>
      </c>
      <c r="H323" s="29">
        <v>29</v>
      </c>
      <c r="I323" s="29">
        <f t="shared" si="24"/>
        <v>710.5</v>
      </c>
      <c r="J323" s="29">
        <f t="shared" si="25"/>
        <v>0</v>
      </c>
      <c r="K323" s="29">
        <f t="shared" si="22"/>
        <v>710.5</v>
      </c>
    </row>
    <row r="324" customHeight="1" spans="1:11">
      <c r="A324" s="27" t="s">
        <v>635</v>
      </c>
      <c r="B324" s="30" t="s">
        <v>478</v>
      </c>
      <c r="C324" s="31" t="s">
        <v>596</v>
      </c>
      <c r="D324" s="29">
        <f t="shared" si="23"/>
        <v>4.6</v>
      </c>
      <c r="E324" s="32"/>
      <c r="F324" s="32">
        <v>4.6</v>
      </c>
      <c r="G324" s="29">
        <v>80</v>
      </c>
      <c r="H324" s="29">
        <v>29</v>
      </c>
      <c r="I324" s="29">
        <f t="shared" si="24"/>
        <v>133.4</v>
      </c>
      <c r="J324" s="29">
        <f t="shared" si="25"/>
        <v>0</v>
      </c>
      <c r="K324" s="29">
        <f t="shared" si="22"/>
        <v>133.4</v>
      </c>
    </row>
    <row r="325" customHeight="1" spans="1:11">
      <c r="A325" s="27" t="s">
        <v>636</v>
      </c>
      <c r="B325" s="30" t="s">
        <v>637</v>
      </c>
      <c r="C325" s="31" t="s">
        <v>596</v>
      </c>
      <c r="D325" s="29">
        <f t="shared" si="23"/>
        <v>24.5</v>
      </c>
      <c r="E325" s="32"/>
      <c r="F325" s="32">
        <v>24.5</v>
      </c>
      <c r="G325" s="29">
        <v>80</v>
      </c>
      <c r="H325" s="29">
        <v>29</v>
      </c>
      <c r="I325" s="29">
        <f t="shared" si="24"/>
        <v>710.5</v>
      </c>
      <c r="J325" s="29">
        <f t="shared" si="25"/>
        <v>0</v>
      </c>
      <c r="K325" s="29">
        <f t="shared" si="22"/>
        <v>710.5</v>
      </c>
    </row>
    <row r="326" customHeight="1" spans="1:11">
      <c r="A326" s="27" t="s">
        <v>638</v>
      </c>
      <c r="B326" s="30" t="s">
        <v>639</v>
      </c>
      <c r="C326" s="31" t="s">
        <v>596</v>
      </c>
      <c r="D326" s="29">
        <f t="shared" si="23"/>
        <v>24.5</v>
      </c>
      <c r="E326" s="32"/>
      <c r="F326" s="32">
        <v>24.5</v>
      </c>
      <c r="G326" s="29">
        <v>80</v>
      </c>
      <c r="H326" s="29">
        <v>29</v>
      </c>
      <c r="I326" s="29">
        <f t="shared" si="24"/>
        <v>710.5</v>
      </c>
      <c r="J326" s="29">
        <f t="shared" si="25"/>
        <v>0</v>
      </c>
      <c r="K326" s="29">
        <f t="shared" si="22"/>
        <v>710.5</v>
      </c>
    </row>
    <row r="327" customHeight="1" spans="1:11">
      <c r="A327" s="27" t="s">
        <v>640</v>
      </c>
      <c r="B327" s="30" t="s">
        <v>641</v>
      </c>
      <c r="C327" s="31" t="s">
        <v>596</v>
      </c>
      <c r="D327" s="29">
        <f t="shared" si="23"/>
        <v>25.7</v>
      </c>
      <c r="E327" s="32"/>
      <c r="F327" s="32">
        <v>25.7</v>
      </c>
      <c r="G327" s="29">
        <v>80</v>
      </c>
      <c r="H327" s="29">
        <v>29</v>
      </c>
      <c r="I327" s="29">
        <f t="shared" si="24"/>
        <v>745.3</v>
      </c>
      <c r="J327" s="29">
        <f t="shared" si="25"/>
        <v>0</v>
      </c>
      <c r="K327" s="29">
        <f t="shared" si="22"/>
        <v>745.3</v>
      </c>
    </row>
    <row r="328" customHeight="1" spans="1:11">
      <c r="A328" s="27" t="s">
        <v>642</v>
      </c>
      <c r="B328" s="30" t="s">
        <v>643</v>
      </c>
      <c r="C328" s="31" t="s">
        <v>596</v>
      </c>
      <c r="D328" s="29">
        <f t="shared" si="23"/>
        <v>15.6</v>
      </c>
      <c r="E328" s="32"/>
      <c r="F328" s="32">
        <v>15.6</v>
      </c>
      <c r="G328" s="29">
        <v>80</v>
      </c>
      <c r="H328" s="29">
        <v>29</v>
      </c>
      <c r="I328" s="29">
        <f t="shared" si="24"/>
        <v>452.4</v>
      </c>
      <c r="J328" s="29">
        <f t="shared" si="25"/>
        <v>0</v>
      </c>
      <c r="K328" s="29">
        <f t="shared" si="22"/>
        <v>452.4</v>
      </c>
    </row>
    <row r="329" customHeight="1" spans="1:11">
      <c r="A329" s="27" t="s">
        <v>644</v>
      </c>
      <c r="B329" s="30" t="s">
        <v>645</v>
      </c>
      <c r="C329" s="31" t="s">
        <v>596</v>
      </c>
      <c r="D329" s="29">
        <f t="shared" si="23"/>
        <v>13.5</v>
      </c>
      <c r="E329" s="32"/>
      <c r="F329" s="32">
        <v>13.5</v>
      </c>
      <c r="G329" s="29">
        <v>80</v>
      </c>
      <c r="H329" s="29">
        <v>29</v>
      </c>
      <c r="I329" s="29">
        <f t="shared" si="24"/>
        <v>391.5</v>
      </c>
      <c r="J329" s="29">
        <f t="shared" si="25"/>
        <v>0</v>
      </c>
      <c r="K329" s="29">
        <f t="shared" ref="K329:K356" si="26">F329*H329</f>
        <v>391.5</v>
      </c>
    </row>
    <row r="330" customHeight="1" spans="1:11">
      <c r="A330" s="27" t="s">
        <v>646</v>
      </c>
      <c r="B330" s="30" t="s">
        <v>647</v>
      </c>
      <c r="C330" s="31" t="s">
        <v>596</v>
      </c>
      <c r="D330" s="29">
        <f t="shared" si="23"/>
        <v>21.6</v>
      </c>
      <c r="E330" s="32"/>
      <c r="F330" s="32">
        <v>21.6</v>
      </c>
      <c r="G330" s="29">
        <v>80</v>
      </c>
      <c r="H330" s="29">
        <v>29</v>
      </c>
      <c r="I330" s="29">
        <f t="shared" si="24"/>
        <v>626.4</v>
      </c>
      <c r="J330" s="29">
        <f t="shared" si="25"/>
        <v>0</v>
      </c>
      <c r="K330" s="29">
        <f t="shared" si="26"/>
        <v>626.4</v>
      </c>
    </row>
    <row r="331" customHeight="1" spans="1:11">
      <c r="A331" s="27" t="s">
        <v>648</v>
      </c>
      <c r="B331" s="30" t="s">
        <v>649</v>
      </c>
      <c r="C331" s="31" t="s">
        <v>596</v>
      </c>
      <c r="D331" s="29">
        <f t="shared" si="23"/>
        <v>31.7</v>
      </c>
      <c r="E331" s="32"/>
      <c r="F331" s="32">
        <v>31.7</v>
      </c>
      <c r="G331" s="29">
        <v>80</v>
      </c>
      <c r="H331" s="29">
        <v>29</v>
      </c>
      <c r="I331" s="29">
        <f t="shared" si="24"/>
        <v>919.3</v>
      </c>
      <c r="J331" s="29">
        <f t="shared" si="25"/>
        <v>0</v>
      </c>
      <c r="K331" s="29">
        <f t="shared" si="26"/>
        <v>919.3</v>
      </c>
    </row>
    <row r="332" customHeight="1" spans="1:11">
      <c r="A332" s="27" t="s">
        <v>650</v>
      </c>
      <c r="B332" s="30" t="s">
        <v>651</v>
      </c>
      <c r="C332" s="31" t="s">
        <v>596</v>
      </c>
      <c r="D332" s="29">
        <f t="shared" si="23"/>
        <v>17.5</v>
      </c>
      <c r="E332" s="32"/>
      <c r="F332" s="32">
        <v>17.5</v>
      </c>
      <c r="G332" s="29">
        <v>80</v>
      </c>
      <c r="H332" s="29">
        <v>29</v>
      </c>
      <c r="I332" s="29">
        <f t="shared" si="24"/>
        <v>507.5</v>
      </c>
      <c r="J332" s="29">
        <f t="shared" si="25"/>
        <v>0</v>
      </c>
      <c r="K332" s="29">
        <f t="shared" si="26"/>
        <v>507.5</v>
      </c>
    </row>
    <row r="333" customHeight="1" spans="1:11">
      <c r="A333" s="27" t="s">
        <v>652</v>
      </c>
      <c r="B333" s="30" t="s">
        <v>653</v>
      </c>
      <c r="C333" s="31" t="s">
        <v>596</v>
      </c>
      <c r="D333" s="29">
        <f t="shared" si="23"/>
        <v>14.3</v>
      </c>
      <c r="E333" s="32"/>
      <c r="F333" s="32">
        <v>14.3</v>
      </c>
      <c r="G333" s="29">
        <v>80</v>
      </c>
      <c r="H333" s="29">
        <v>29</v>
      </c>
      <c r="I333" s="29">
        <f t="shared" si="24"/>
        <v>414.7</v>
      </c>
      <c r="J333" s="29">
        <f t="shared" si="25"/>
        <v>0</v>
      </c>
      <c r="K333" s="29">
        <f t="shared" si="26"/>
        <v>414.7</v>
      </c>
    </row>
    <row r="334" customHeight="1" spans="1:11">
      <c r="A334" s="27" t="s">
        <v>654</v>
      </c>
      <c r="B334" s="30" t="s">
        <v>655</v>
      </c>
      <c r="C334" s="31" t="s">
        <v>596</v>
      </c>
      <c r="D334" s="29">
        <f t="shared" si="23"/>
        <v>8.2</v>
      </c>
      <c r="E334" s="32"/>
      <c r="F334" s="32">
        <v>8.2</v>
      </c>
      <c r="G334" s="29">
        <v>80</v>
      </c>
      <c r="H334" s="29">
        <v>29</v>
      </c>
      <c r="I334" s="29">
        <f t="shared" si="24"/>
        <v>237.8</v>
      </c>
      <c r="J334" s="29">
        <f t="shared" si="25"/>
        <v>0</v>
      </c>
      <c r="K334" s="29">
        <f t="shared" si="26"/>
        <v>237.8</v>
      </c>
    </row>
    <row r="335" customHeight="1" spans="1:11">
      <c r="A335" s="27" t="s">
        <v>656</v>
      </c>
      <c r="B335" s="30" t="s">
        <v>657</v>
      </c>
      <c r="C335" s="31" t="s">
        <v>596</v>
      </c>
      <c r="D335" s="29">
        <f t="shared" si="23"/>
        <v>22.6</v>
      </c>
      <c r="E335" s="32"/>
      <c r="F335" s="32">
        <v>22.6</v>
      </c>
      <c r="G335" s="29">
        <v>80</v>
      </c>
      <c r="H335" s="29">
        <v>29</v>
      </c>
      <c r="I335" s="29">
        <f t="shared" si="24"/>
        <v>655.4</v>
      </c>
      <c r="J335" s="29">
        <f t="shared" si="25"/>
        <v>0</v>
      </c>
      <c r="K335" s="29">
        <f t="shared" si="26"/>
        <v>655.4</v>
      </c>
    </row>
    <row r="336" customHeight="1" spans="1:11">
      <c r="A336" s="27" t="s">
        <v>658</v>
      </c>
      <c r="B336" s="30" t="s">
        <v>659</v>
      </c>
      <c r="C336" s="31" t="s">
        <v>596</v>
      </c>
      <c r="D336" s="29">
        <f t="shared" si="23"/>
        <v>36.1</v>
      </c>
      <c r="E336" s="32"/>
      <c r="F336" s="32">
        <v>36.1</v>
      </c>
      <c r="G336" s="29">
        <v>80</v>
      </c>
      <c r="H336" s="29">
        <v>29</v>
      </c>
      <c r="I336" s="29">
        <f t="shared" si="24"/>
        <v>1046.9</v>
      </c>
      <c r="J336" s="29">
        <f t="shared" si="25"/>
        <v>0</v>
      </c>
      <c r="K336" s="29">
        <f t="shared" si="26"/>
        <v>1046.9</v>
      </c>
    </row>
    <row r="337" customHeight="1" spans="1:11">
      <c r="A337" s="27" t="s">
        <v>660</v>
      </c>
      <c r="B337" s="30" t="s">
        <v>661</v>
      </c>
      <c r="C337" s="31" t="s">
        <v>596</v>
      </c>
      <c r="D337" s="29">
        <f t="shared" si="23"/>
        <v>13.6</v>
      </c>
      <c r="E337" s="32"/>
      <c r="F337" s="32">
        <v>13.6</v>
      </c>
      <c r="G337" s="29">
        <v>80</v>
      </c>
      <c r="H337" s="29">
        <v>29</v>
      </c>
      <c r="I337" s="29">
        <f t="shared" si="24"/>
        <v>394.4</v>
      </c>
      <c r="J337" s="29">
        <f t="shared" si="25"/>
        <v>0</v>
      </c>
      <c r="K337" s="29">
        <f t="shared" si="26"/>
        <v>394.4</v>
      </c>
    </row>
    <row r="338" customHeight="1" spans="1:11">
      <c r="A338" s="27" t="s">
        <v>662</v>
      </c>
      <c r="B338" s="30" t="s">
        <v>663</v>
      </c>
      <c r="C338" s="31" t="s">
        <v>596</v>
      </c>
      <c r="D338" s="29">
        <f t="shared" si="23"/>
        <v>31.6</v>
      </c>
      <c r="E338" s="32"/>
      <c r="F338" s="32">
        <v>31.6</v>
      </c>
      <c r="G338" s="29">
        <v>80</v>
      </c>
      <c r="H338" s="29">
        <v>29</v>
      </c>
      <c r="I338" s="29">
        <f t="shared" si="24"/>
        <v>916.4</v>
      </c>
      <c r="J338" s="29">
        <f t="shared" si="25"/>
        <v>0</v>
      </c>
      <c r="K338" s="29">
        <f t="shared" si="26"/>
        <v>916.4</v>
      </c>
    </row>
    <row r="339" customHeight="1" spans="1:11">
      <c r="A339" s="27" t="s">
        <v>664</v>
      </c>
      <c r="B339" s="30" t="s">
        <v>665</v>
      </c>
      <c r="C339" s="31" t="s">
        <v>596</v>
      </c>
      <c r="D339" s="29">
        <f t="shared" si="23"/>
        <v>6.5</v>
      </c>
      <c r="E339" s="32"/>
      <c r="F339" s="32">
        <v>6.5</v>
      </c>
      <c r="G339" s="29">
        <v>80</v>
      </c>
      <c r="H339" s="29">
        <v>29</v>
      </c>
      <c r="I339" s="29">
        <f t="shared" si="24"/>
        <v>188.5</v>
      </c>
      <c r="J339" s="29">
        <f t="shared" si="25"/>
        <v>0</v>
      </c>
      <c r="K339" s="29">
        <f t="shared" si="26"/>
        <v>188.5</v>
      </c>
    </row>
    <row r="340" customHeight="1" spans="1:11">
      <c r="A340" s="27" t="s">
        <v>666</v>
      </c>
      <c r="B340" s="30" t="s">
        <v>667</v>
      </c>
      <c r="C340" s="31" t="s">
        <v>596</v>
      </c>
      <c r="D340" s="29">
        <f t="shared" si="23"/>
        <v>22.6</v>
      </c>
      <c r="E340" s="32"/>
      <c r="F340" s="32">
        <v>22.6</v>
      </c>
      <c r="G340" s="29">
        <v>80</v>
      </c>
      <c r="H340" s="29">
        <v>29</v>
      </c>
      <c r="I340" s="29">
        <f t="shared" si="24"/>
        <v>655.4</v>
      </c>
      <c r="J340" s="29">
        <f t="shared" si="25"/>
        <v>0</v>
      </c>
      <c r="K340" s="29">
        <f t="shared" si="26"/>
        <v>655.4</v>
      </c>
    </row>
    <row r="341" customHeight="1" spans="1:11">
      <c r="A341" s="27" t="s">
        <v>668</v>
      </c>
      <c r="B341" s="30" t="s">
        <v>504</v>
      </c>
      <c r="C341" s="31" t="s">
        <v>596</v>
      </c>
      <c r="D341" s="29">
        <f t="shared" si="23"/>
        <v>6.5</v>
      </c>
      <c r="E341" s="32"/>
      <c r="F341" s="32">
        <v>6.5</v>
      </c>
      <c r="G341" s="29">
        <v>80</v>
      </c>
      <c r="H341" s="29">
        <v>29</v>
      </c>
      <c r="I341" s="29">
        <f t="shared" si="24"/>
        <v>188.5</v>
      </c>
      <c r="J341" s="29">
        <f t="shared" si="25"/>
        <v>0</v>
      </c>
      <c r="K341" s="29">
        <f t="shared" si="26"/>
        <v>188.5</v>
      </c>
    </row>
    <row r="342" customHeight="1" spans="1:11">
      <c r="A342" s="27" t="s">
        <v>669</v>
      </c>
      <c r="B342" s="30" t="s">
        <v>317</v>
      </c>
      <c r="C342" s="31" t="s">
        <v>596</v>
      </c>
      <c r="D342" s="29">
        <f t="shared" si="23"/>
        <v>23.1</v>
      </c>
      <c r="E342" s="32"/>
      <c r="F342" s="32">
        <v>23.1</v>
      </c>
      <c r="G342" s="29">
        <v>80</v>
      </c>
      <c r="H342" s="29">
        <v>29</v>
      </c>
      <c r="I342" s="29">
        <f t="shared" si="24"/>
        <v>669.9</v>
      </c>
      <c r="J342" s="29">
        <f t="shared" si="25"/>
        <v>0</v>
      </c>
      <c r="K342" s="29">
        <f t="shared" si="26"/>
        <v>669.9</v>
      </c>
    </row>
    <row r="343" customHeight="1" spans="1:11">
      <c r="A343" s="27" t="s">
        <v>670</v>
      </c>
      <c r="B343" s="30" t="s">
        <v>671</v>
      </c>
      <c r="C343" s="31" t="s">
        <v>596</v>
      </c>
      <c r="D343" s="29">
        <f t="shared" si="23"/>
        <v>6.5</v>
      </c>
      <c r="E343" s="32"/>
      <c r="F343" s="32">
        <v>6.5</v>
      </c>
      <c r="G343" s="29">
        <v>80</v>
      </c>
      <c r="H343" s="29">
        <v>29</v>
      </c>
      <c r="I343" s="29">
        <f t="shared" si="24"/>
        <v>188.5</v>
      </c>
      <c r="J343" s="29">
        <f t="shared" si="25"/>
        <v>0</v>
      </c>
      <c r="K343" s="29">
        <f t="shared" si="26"/>
        <v>188.5</v>
      </c>
    </row>
    <row r="344" customHeight="1" spans="1:11">
      <c r="A344" s="27" t="s">
        <v>672</v>
      </c>
      <c r="B344" s="30" t="s">
        <v>673</v>
      </c>
      <c r="C344" s="31" t="s">
        <v>596</v>
      </c>
      <c r="D344" s="29">
        <f t="shared" si="23"/>
        <v>36.8</v>
      </c>
      <c r="E344" s="32"/>
      <c r="F344" s="32">
        <v>36.8</v>
      </c>
      <c r="G344" s="29">
        <v>80</v>
      </c>
      <c r="H344" s="29">
        <v>29</v>
      </c>
      <c r="I344" s="29">
        <f t="shared" si="24"/>
        <v>1067.2</v>
      </c>
      <c r="J344" s="29">
        <f t="shared" si="25"/>
        <v>0</v>
      </c>
      <c r="K344" s="29">
        <f t="shared" si="26"/>
        <v>1067.2</v>
      </c>
    </row>
    <row r="345" customHeight="1" spans="1:11">
      <c r="A345" s="27" t="s">
        <v>674</v>
      </c>
      <c r="B345" s="30" t="s">
        <v>501</v>
      </c>
      <c r="C345" s="31" t="s">
        <v>596</v>
      </c>
      <c r="D345" s="29">
        <f t="shared" si="23"/>
        <v>6.5</v>
      </c>
      <c r="E345" s="32"/>
      <c r="F345" s="32">
        <v>6.5</v>
      </c>
      <c r="G345" s="29">
        <v>80</v>
      </c>
      <c r="H345" s="29">
        <v>29</v>
      </c>
      <c r="I345" s="29">
        <f t="shared" si="24"/>
        <v>188.5</v>
      </c>
      <c r="J345" s="29">
        <f t="shared" si="25"/>
        <v>0</v>
      </c>
      <c r="K345" s="29">
        <f t="shared" si="26"/>
        <v>188.5</v>
      </c>
    </row>
    <row r="346" customHeight="1" spans="1:11">
      <c r="A346" s="27" t="s">
        <v>675</v>
      </c>
      <c r="B346" s="30" t="s">
        <v>676</v>
      </c>
      <c r="C346" s="31" t="s">
        <v>596</v>
      </c>
      <c r="D346" s="29">
        <f t="shared" si="23"/>
        <v>23.1</v>
      </c>
      <c r="E346" s="32"/>
      <c r="F346" s="32">
        <v>23.1</v>
      </c>
      <c r="G346" s="29">
        <v>80</v>
      </c>
      <c r="H346" s="29">
        <v>29</v>
      </c>
      <c r="I346" s="29">
        <f t="shared" si="24"/>
        <v>669.9</v>
      </c>
      <c r="J346" s="29">
        <f t="shared" si="25"/>
        <v>0</v>
      </c>
      <c r="K346" s="29">
        <f t="shared" si="26"/>
        <v>669.9</v>
      </c>
    </row>
    <row r="347" customHeight="1" spans="1:11">
      <c r="A347" s="27" t="s">
        <v>677</v>
      </c>
      <c r="B347" s="30" t="s">
        <v>42</v>
      </c>
      <c r="C347" s="31" t="s">
        <v>596</v>
      </c>
      <c r="D347" s="29">
        <f t="shared" si="23"/>
        <v>7.5</v>
      </c>
      <c r="E347" s="32"/>
      <c r="F347" s="32">
        <v>7.5</v>
      </c>
      <c r="G347" s="29">
        <v>80</v>
      </c>
      <c r="H347" s="29">
        <v>29</v>
      </c>
      <c r="I347" s="29">
        <f t="shared" si="24"/>
        <v>217.5</v>
      </c>
      <c r="J347" s="29">
        <f t="shared" si="25"/>
        <v>0</v>
      </c>
      <c r="K347" s="29">
        <f t="shared" si="26"/>
        <v>217.5</v>
      </c>
    </row>
    <row r="348" customHeight="1" spans="1:11">
      <c r="A348" s="27" t="s">
        <v>678</v>
      </c>
      <c r="B348" s="30" t="s">
        <v>557</v>
      </c>
      <c r="C348" s="31" t="s">
        <v>596</v>
      </c>
      <c r="D348" s="29">
        <f t="shared" si="23"/>
        <v>19.6</v>
      </c>
      <c r="E348" s="32"/>
      <c r="F348" s="32">
        <v>19.6</v>
      </c>
      <c r="G348" s="29">
        <v>80</v>
      </c>
      <c r="H348" s="29">
        <v>29</v>
      </c>
      <c r="I348" s="29">
        <f t="shared" si="24"/>
        <v>568.4</v>
      </c>
      <c r="J348" s="29">
        <f t="shared" si="25"/>
        <v>0</v>
      </c>
      <c r="K348" s="29">
        <f t="shared" si="26"/>
        <v>568.4</v>
      </c>
    </row>
    <row r="349" customHeight="1" spans="1:11">
      <c r="A349" s="27" t="s">
        <v>679</v>
      </c>
      <c r="B349" s="30" t="s">
        <v>680</v>
      </c>
      <c r="C349" s="31" t="s">
        <v>596</v>
      </c>
      <c r="D349" s="29">
        <f t="shared" si="23"/>
        <v>6.5</v>
      </c>
      <c r="E349" s="32"/>
      <c r="F349" s="32">
        <v>6.5</v>
      </c>
      <c r="G349" s="29">
        <v>80</v>
      </c>
      <c r="H349" s="29">
        <v>29</v>
      </c>
      <c r="I349" s="29">
        <f t="shared" si="24"/>
        <v>188.5</v>
      </c>
      <c r="J349" s="29">
        <f t="shared" si="25"/>
        <v>0</v>
      </c>
      <c r="K349" s="29">
        <f t="shared" si="26"/>
        <v>188.5</v>
      </c>
    </row>
    <row r="350" customHeight="1" spans="1:11">
      <c r="A350" s="27" t="s">
        <v>681</v>
      </c>
      <c r="B350" s="30" t="s">
        <v>682</v>
      </c>
      <c r="C350" s="31" t="s">
        <v>596</v>
      </c>
      <c r="D350" s="29">
        <f t="shared" si="23"/>
        <v>6.5</v>
      </c>
      <c r="E350" s="32"/>
      <c r="F350" s="32">
        <v>6.5</v>
      </c>
      <c r="G350" s="29">
        <v>80</v>
      </c>
      <c r="H350" s="29">
        <v>29</v>
      </c>
      <c r="I350" s="29">
        <f t="shared" si="24"/>
        <v>188.5</v>
      </c>
      <c r="J350" s="29">
        <f t="shared" si="25"/>
        <v>0</v>
      </c>
      <c r="K350" s="29">
        <f t="shared" si="26"/>
        <v>188.5</v>
      </c>
    </row>
    <row r="351" customHeight="1" spans="1:11">
      <c r="A351" s="27" t="s">
        <v>683</v>
      </c>
      <c r="B351" s="30" t="s">
        <v>684</v>
      </c>
      <c r="C351" s="31" t="s">
        <v>596</v>
      </c>
      <c r="D351" s="29">
        <f t="shared" si="23"/>
        <v>22.6</v>
      </c>
      <c r="E351" s="32"/>
      <c r="F351" s="32">
        <v>22.6</v>
      </c>
      <c r="G351" s="29">
        <v>80</v>
      </c>
      <c r="H351" s="29">
        <v>29</v>
      </c>
      <c r="I351" s="29">
        <f t="shared" si="24"/>
        <v>655.4</v>
      </c>
      <c r="J351" s="29">
        <f t="shared" si="25"/>
        <v>0</v>
      </c>
      <c r="K351" s="29">
        <f t="shared" si="26"/>
        <v>655.4</v>
      </c>
    </row>
    <row r="352" customHeight="1" spans="1:11">
      <c r="A352" s="27" t="s">
        <v>685</v>
      </c>
      <c r="B352" s="30" t="s">
        <v>686</v>
      </c>
      <c r="C352" s="31" t="s">
        <v>596</v>
      </c>
      <c r="D352" s="29">
        <f t="shared" si="23"/>
        <v>22.6</v>
      </c>
      <c r="E352" s="32"/>
      <c r="F352" s="32">
        <v>22.6</v>
      </c>
      <c r="G352" s="29">
        <v>80</v>
      </c>
      <c r="H352" s="29">
        <v>29</v>
      </c>
      <c r="I352" s="29">
        <f t="shared" si="24"/>
        <v>655.4</v>
      </c>
      <c r="J352" s="29">
        <f t="shared" si="25"/>
        <v>0</v>
      </c>
      <c r="K352" s="29">
        <f t="shared" si="26"/>
        <v>655.4</v>
      </c>
    </row>
    <row r="353" customHeight="1" spans="1:11">
      <c r="A353" s="27" t="s">
        <v>687</v>
      </c>
      <c r="B353" s="30" t="s">
        <v>371</v>
      </c>
      <c r="C353" s="31" t="s">
        <v>596</v>
      </c>
      <c r="D353" s="29">
        <f t="shared" si="23"/>
        <v>27.1</v>
      </c>
      <c r="E353" s="32"/>
      <c r="F353" s="32">
        <v>27.1</v>
      </c>
      <c r="G353" s="29">
        <v>80</v>
      </c>
      <c r="H353" s="29">
        <v>29</v>
      </c>
      <c r="I353" s="29">
        <f t="shared" si="24"/>
        <v>785.9</v>
      </c>
      <c r="J353" s="29">
        <f t="shared" si="25"/>
        <v>0</v>
      </c>
      <c r="K353" s="29">
        <f t="shared" si="26"/>
        <v>785.9</v>
      </c>
    </row>
    <row r="354" customHeight="1" spans="1:11">
      <c r="A354" s="27" t="s">
        <v>688</v>
      </c>
      <c r="B354" s="30" t="s">
        <v>689</v>
      </c>
      <c r="C354" s="31" t="s">
        <v>596</v>
      </c>
      <c r="D354" s="29">
        <f t="shared" si="23"/>
        <v>20</v>
      </c>
      <c r="E354" s="32"/>
      <c r="F354" s="32">
        <v>20</v>
      </c>
      <c r="G354" s="29">
        <v>80</v>
      </c>
      <c r="H354" s="29">
        <v>29</v>
      </c>
      <c r="I354" s="29">
        <f t="shared" si="24"/>
        <v>580</v>
      </c>
      <c r="J354" s="29">
        <f t="shared" si="25"/>
        <v>0</v>
      </c>
      <c r="K354" s="29">
        <f t="shared" si="26"/>
        <v>580</v>
      </c>
    </row>
    <row r="355" customHeight="1" spans="1:11">
      <c r="A355" s="27" t="s">
        <v>690</v>
      </c>
      <c r="B355" s="30" t="s">
        <v>691</v>
      </c>
      <c r="C355" s="31" t="s">
        <v>596</v>
      </c>
      <c r="D355" s="29">
        <f t="shared" si="23"/>
        <v>7</v>
      </c>
      <c r="E355" s="32"/>
      <c r="F355" s="32">
        <v>7</v>
      </c>
      <c r="G355" s="29">
        <v>80</v>
      </c>
      <c r="H355" s="29">
        <v>29</v>
      </c>
      <c r="I355" s="29">
        <f t="shared" si="24"/>
        <v>203</v>
      </c>
      <c r="J355" s="29">
        <f t="shared" si="25"/>
        <v>0</v>
      </c>
      <c r="K355" s="29">
        <f t="shared" si="26"/>
        <v>203</v>
      </c>
    </row>
    <row r="356" s="2" customFormat="1" customHeight="1" spans="1:12">
      <c r="A356" s="36" t="s">
        <v>692</v>
      </c>
      <c r="B356" s="37" t="s">
        <v>693</v>
      </c>
      <c r="C356" s="37" t="s">
        <v>694</v>
      </c>
      <c r="D356" s="38">
        <v>9.8</v>
      </c>
      <c r="E356" s="39"/>
      <c r="F356" s="40">
        <v>9.8</v>
      </c>
      <c r="G356" s="29">
        <v>80</v>
      </c>
      <c r="H356" s="29">
        <v>29</v>
      </c>
      <c r="I356" s="29">
        <f t="shared" si="24"/>
        <v>284.2</v>
      </c>
      <c r="J356" s="29">
        <f t="shared" si="25"/>
        <v>0</v>
      </c>
      <c r="K356" s="29">
        <f t="shared" si="26"/>
        <v>284.2</v>
      </c>
      <c r="L356" s="41"/>
    </row>
  </sheetData>
  <mergeCells count="8">
    <mergeCell ref="A1:B1"/>
    <mergeCell ref="A2:K2"/>
    <mergeCell ref="A3:L3"/>
    <mergeCell ref="B4:K4"/>
    <mergeCell ref="D5:F5"/>
    <mergeCell ref="G5:H5"/>
    <mergeCell ref="I5:K5"/>
    <mergeCell ref="A4:A5"/>
  </mergeCells>
  <printOptions horizontalCentered="1"/>
  <pageMargins left="0.196527777777778" right="0.0388888888888889" top="0.802777777777778" bottom="0.60625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2017-10-13T03:26:00Z</dcterms:created>
  <cp:lastPrinted>2018-10-19T06:33:00Z</cp:lastPrinted>
  <dcterms:modified xsi:type="dcterms:W3CDTF">2019-12-12T06:34:13Z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