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40" windowHeight="7790"/>
  </bookViews>
  <sheets>
    <sheet name="公示表" sheetId="2" r:id="rId1"/>
    <sheet name="Sheet1" sheetId="1" r:id="rId2"/>
  </sheets>
  <definedNames>
    <definedName name="_xlnm.Print_Titles" localSheetId="0">公示表!$1:$5</definedName>
    <definedName name="_xlnm._FilterDatabase" localSheetId="0" hidden="1">公示表!$A$5:$XEX$5</definedName>
  </definedNames>
  <calcPr calcId="144525"/>
</workbook>
</file>

<file path=xl/sharedStrings.xml><?xml version="1.0" encoding="utf-8"?>
<sst xmlns="http://schemas.openxmlformats.org/spreadsheetml/2006/main" count="6420" uniqueCount="3143">
  <si>
    <t>2019年耕地地力保护补贴资金兑现花名表</t>
  </si>
  <si>
    <r>
      <rPr>
        <sz val="14"/>
        <rFont val="仿宋_GB2312"/>
        <charset val="134"/>
      </rPr>
      <t>彭阳县</t>
    </r>
    <r>
      <rPr>
        <u/>
        <sz val="14"/>
        <rFont val="仿宋_GB2312"/>
        <charset val="134"/>
      </rPr>
      <t xml:space="preserve"> 草庙 </t>
    </r>
    <r>
      <rPr>
        <sz val="14"/>
        <rFont val="仿宋_GB2312"/>
        <charset val="134"/>
      </rPr>
      <t>乡人民政府                                                         单位：亩、元/亩、元</t>
    </r>
  </si>
  <si>
    <t>序号</t>
  </si>
  <si>
    <t>农户基本情况</t>
  </si>
  <si>
    <t>姓名</t>
  </si>
  <si>
    <t>村组</t>
  </si>
  <si>
    <t>补贴面积（亩）</t>
  </si>
  <si>
    <t>补贴标准
（元/亩）</t>
  </si>
  <si>
    <t>补贴金额（元）</t>
  </si>
  <si>
    <t>小计</t>
  </si>
  <si>
    <t>水地</t>
  </si>
  <si>
    <t>旱地</t>
  </si>
  <si>
    <t>草庙乡</t>
  </si>
  <si>
    <t>包山村</t>
  </si>
  <si>
    <t>包山村包山队</t>
  </si>
  <si>
    <t>杨付斌</t>
  </si>
  <si>
    <t>杨富学</t>
  </si>
  <si>
    <t>袁东</t>
  </si>
  <si>
    <t>袁举学</t>
  </si>
  <si>
    <t>袁平</t>
  </si>
  <si>
    <t>袁强</t>
  </si>
  <si>
    <t>徐正刚</t>
  </si>
  <si>
    <t>袁成</t>
  </si>
  <si>
    <t>胡彩琴</t>
  </si>
  <si>
    <t>袁占生</t>
  </si>
  <si>
    <t>安廷秀</t>
  </si>
  <si>
    <t>安治泰</t>
  </si>
  <si>
    <t>徐正杰</t>
  </si>
  <si>
    <t>徐正清</t>
  </si>
  <si>
    <t>徐正明</t>
  </si>
  <si>
    <t>袁刚</t>
  </si>
  <si>
    <t>徐正川</t>
  </si>
  <si>
    <t>徐正兵</t>
  </si>
  <si>
    <t>徐文平</t>
  </si>
  <si>
    <t>徐正军</t>
  </si>
  <si>
    <t>徐维江</t>
  </si>
  <si>
    <t>徐正平</t>
  </si>
  <si>
    <t>刘凤珍</t>
  </si>
  <si>
    <t>雅进院</t>
  </si>
  <si>
    <t>雅成杰</t>
  </si>
  <si>
    <t>王万军</t>
  </si>
  <si>
    <t>曹有堂</t>
  </si>
  <si>
    <t>曹廷宗</t>
  </si>
  <si>
    <t>曹有仓</t>
  </si>
  <si>
    <t>袁步升</t>
  </si>
  <si>
    <t>徐正武</t>
  </si>
  <si>
    <t>曹永军</t>
  </si>
  <si>
    <t>雅进乐</t>
  </si>
  <si>
    <t>曹满堂</t>
  </si>
  <si>
    <t>曹正堂</t>
  </si>
  <si>
    <t>安治军</t>
  </si>
  <si>
    <t>袁步俭</t>
  </si>
  <si>
    <t>雅成枢</t>
  </si>
  <si>
    <t>39</t>
  </si>
  <si>
    <t>包山村小寺队</t>
  </si>
  <si>
    <t>陈绪邦</t>
  </si>
  <si>
    <t>陈世邦</t>
  </si>
  <si>
    <t>陈占祥</t>
  </si>
  <si>
    <t>张文花</t>
  </si>
  <si>
    <t>陈会邦</t>
  </si>
  <si>
    <t>贺满富</t>
  </si>
  <si>
    <t>贺思忠</t>
  </si>
  <si>
    <t>贺满库</t>
  </si>
  <si>
    <t>陈儒邦</t>
  </si>
  <si>
    <t>陈仪邦</t>
  </si>
  <si>
    <t>王永喜</t>
  </si>
  <si>
    <t>安治礼</t>
  </si>
  <si>
    <t>甄宏仪</t>
  </si>
  <si>
    <t>甄彦寿</t>
  </si>
  <si>
    <t>杨育海</t>
  </si>
  <si>
    <t>杨如生</t>
  </si>
  <si>
    <t>张学文</t>
  </si>
  <si>
    <t>马秀兰</t>
  </si>
  <si>
    <t>陈军明</t>
  </si>
  <si>
    <t>王拥军</t>
  </si>
  <si>
    <t>王永炜</t>
  </si>
  <si>
    <t>陈广吉</t>
  </si>
  <si>
    <t>周世军</t>
  </si>
  <si>
    <t>周世亮</t>
  </si>
  <si>
    <t>周世勇</t>
  </si>
  <si>
    <t>周文鹏</t>
  </si>
  <si>
    <t>王世忠</t>
  </si>
  <si>
    <t>王世昌</t>
  </si>
  <si>
    <t>王世军</t>
  </si>
  <si>
    <t>王世荣</t>
  </si>
  <si>
    <t>周世忠</t>
  </si>
  <si>
    <t>甄晓虎</t>
  </si>
  <si>
    <t>周世春</t>
  </si>
  <si>
    <t>周世富</t>
  </si>
  <si>
    <t>周世银</t>
  </si>
  <si>
    <t>段玉翠</t>
  </si>
  <si>
    <t>周世虎</t>
  </si>
  <si>
    <t>周世栋</t>
  </si>
  <si>
    <t>王世平</t>
  </si>
  <si>
    <t>周文秀</t>
  </si>
  <si>
    <t>王世龙</t>
  </si>
  <si>
    <t>王世锋</t>
  </si>
  <si>
    <t>王世川</t>
  </si>
  <si>
    <t>周文举</t>
  </si>
  <si>
    <t>周世艳</t>
  </si>
  <si>
    <t>周世平</t>
  </si>
  <si>
    <t>魏文荣</t>
  </si>
  <si>
    <t>魏小鹏</t>
  </si>
  <si>
    <t>魏文广</t>
  </si>
  <si>
    <t>甄怀文</t>
  </si>
  <si>
    <t>甄国民</t>
  </si>
  <si>
    <t>周文珍</t>
  </si>
  <si>
    <t>周世和</t>
  </si>
  <si>
    <t>周世剑</t>
  </si>
  <si>
    <t>周世恩</t>
  </si>
  <si>
    <t>杨付祥</t>
  </si>
  <si>
    <t>康巧红</t>
  </si>
  <si>
    <t>杨荣帮</t>
  </si>
  <si>
    <t>周世龙</t>
  </si>
  <si>
    <t>周世玺</t>
  </si>
  <si>
    <t>周文贵</t>
  </si>
  <si>
    <t>周世发</t>
  </si>
  <si>
    <t>魏文范</t>
  </si>
  <si>
    <t>魏文玉</t>
  </si>
  <si>
    <t>魏文俊</t>
  </si>
  <si>
    <t>张世军</t>
  </si>
  <si>
    <t>魏秀兰</t>
  </si>
  <si>
    <t>甄晓军</t>
  </si>
  <si>
    <t>王文俊</t>
  </si>
  <si>
    <t>陈建贵</t>
  </si>
  <si>
    <t>王玉芳</t>
  </si>
  <si>
    <t>陈建荣</t>
  </si>
  <si>
    <t>陈建军</t>
  </si>
  <si>
    <t>陈建宝</t>
  </si>
  <si>
    <t>周世明</t>
  </si>
  <si>
    <t>杨富治</t>
  </si>
  <si>
    <t>周世辉</t>
  </si>
  <si>
    <t>周世录</t>
  </si>
  <si>
    <t>杨付川</t>
  </si>
  <si>
    <t>周世壁</t>
  </si>
  <si>
    <t>周文荣</t>
  </si>
  <si>
    <t>陈启祥</t>
  </si>
  <si>
    <t>陈发荣</t>
  </si>
  <si>
    <t>陈启兵</t>
  </si>
  <si>
    <t>陈广库</t>
  </si>
  <si>
    <t>安治海</t>
  </si>
  <si>
    <t>贺满智</t>
  </si>
  <si>
    <t>贺满杰</t>
  </si>
  <si>
    <t>贺思莲</t>
  </si>
  <si>
    <t>贺满有</t>
  </si>
  <si>
    <t>贺满全</t>
  </si>
  <si>
    <t>周世乐</t>
  </si>
  <si>
    <t>周世学</t>
  </si>
  <si>
    <t>周世昌</t>
  </si>
  <si>
    <t>王世友</t>
  </si>
  <si>
    <t>周世怀</t>
  </si>
  <si>
    <t>王世兴</t>
  </si>
  <si>
    <t>周文仓</t>
  </si>
  <si>
    <t>陈广文</t>
  </si>
  <si>
    <t>陈启明</t>
  </si>
  <si>
    <t>周文俊</t>
  </si>
  <si>
    <t>周世宽</t>
  </si>
  <si>
    <t>王桂香</t>
  </si>
  <si>
    <t>王世斌</t>
  </si>
  <si>
    <t>刘成</t>
  </si>
  <si>
    <t>包山村郑山庄队</t>
  </si>
  <si>
    <t>张满良</t>
  </si>
  <si>
    <t>张富堂</t>
  </si>
  <si>
    <t>张永伟</t>
  </si>
  <si>
    <t>周世贤</t>
  </si>
  <si>
    <t>周世选</t>
  </si>
  <si>
    <t>周治礼</t>
  </si>
  <si>
    <t>周世海</t>
  </si>
  <si>
    <t>周平</t>
  </si>
  <si>
    <t>周培俭</t>
  </si>
  <si>
    <t>周世乾</t>
  </si>
  <si>
    <t>周世峰</t>
  </si>
  <si>
    <t>周富国</t>
  </si>
  <si>
    <t>周强国</t>
  </si>
  <si>
    <t>周世文</t>
  </si>
  <si>
    <t>周世河</t>
  </si>
  <si>
    <t>杨德莲</t>
  </si>
  <si>
    <t>周东</t>
  </si>
  <si>
    <t>李勇</t>
  </si>
  <si>
    <t>李世俊</t>
  </si>
  <si>
    <t>张亚峰</t>
  </si>
  <si>
    <t>张发荣</t>
  </si>
  <si>
    <t>张国忠</t>
  </si>
  <si>
    <t>张有平</t>
  </si>
  <si>
    <t>张占平</t>
  </si>
  <si>
    <t>张军堂</t>
  </si>
  <si>
    <t>张治堂</t>
  </si>
  <si>
    <t>张国雄</t>
  </si>
  <si>
    <t>李世军</t>
  </si>
  <si>
    <t>李世虎</t>
  </si>
  <si>
    <t>乔天贵</t>
  </si>
  <si>
    <t>乔天文</t>
  </si>
  <si>
    <t>常乔木</t>
  </si>
  <si>
    <t>袁仕兵</t>
  </si>
  <si>
    <t>袁仕龙</t>
  </si>
  <si>
    <t>李生福</t>
  </si>
  <si>
    <t>杨常德</t>
  </si>
  <si>
    <t>袁国顺</t>
  </si>
  <si>
    <t>袁国成</t>
  </si>
  <si>
    <t>李顺</t>
  </si>
  <si>
    <t>袁仕军</t>
  </si>
  <si>
    <t>王文和</t>
  </si>
  <si>
    <t>袁仕有</t>
  </si>
  <si>
    <t>谈金莲</t>
  </si>
  <si>
    <t>张文生</t>
  </si>
  <si>
    <t>杨德梅</t>
  </si>
  <si>
    <t>周治贵</t>
  </si>
  <si>
    <t>周治平</t>
  </si>
  <si>
    <t>周占宗</t>
  </si>
  <si>
    <t>张国祺</t>
  </si>
  <si>
    <t>张国仪</t>
  </si>
  <si>
    <t>张国兵</t>
  </si>
  <si>
    <t>袁国泰</t>
  </si>
  <si>
    <t>李生银</t>
  </si>
  <si>
    <t>袁怀</t>
  </si>
  <si>
    <t>王文祥</t>
  </si>
  <si>
    <t>袁仕虎</t>
  </si>
  <si>
    <t>张文宝</t>
  </si>
  <si>
    <t>张文江</t>
  </si>
  <si>
    <t>李生军</t>
  </si>
  <si>
    <t>张步荣</t>
  </si>
  <si>
    <t>李生金</t>
  </si>
  <si>
    <t>马世军</t>
  </si>
  <si>
    <t>周世芳</t>
  </si>
  <si>
    <t>周治国</t>
  </si>
  <si>
    <t>张国明</t>
  </si>
  <si>
    <t>张俊堂</t>
  </si>
  <si>
    <t>赵玉珍</t>
  </si>
  <si>
    <t>张国勤</t>
  </si>
  <si>
    <t>张国玺</t>
  </si>
  <si>
    <t>周治仪</t>
  </si>
  <si>
    <t>曹川村</t>
  </si>
  <si>
    <t>曹川村曹川队</t>
  </si>
  <si>
    <t>曹风银</t>
  </si>
  <si>
    <t>曹全有</t>
  </si>
  <si>
    <t>刘天恩</t>
  </si>
  <si>
    <t>贾廷彪</t>
  </si>
  <si>
    <t>贾廷刚</t>
  </si>
  <si>
    <t>张志哲</t>
  </si>
  <si>
    <t>曹凤龙</t>
  </si>
  <si>
    <t>刘星</t>
  </si>
  <si>
    <t>曹风鹏</t>
  </si>
  <si>
    <t>曹风洲</t>
  </si>
  <si>
    <t>曹忠祥</t>
  </si>
  <si>
    <t>贾廷杰</t>
  </si>
  <si>
    <t>贾廷颜</t>
  </si>
  <si>
    <t>曹军</t>
  </si>
  <si>
    <t>曹岳</t>
  </si>
  <si>
    <t>曹忠德</t>
  </si>
  <si>
    <t>曹平</t>
  </si>
  <si>
    <t>高有东</t>
  </si>
  <si>
    <t>曹全寿</t>
  </si>
  <si>
    <t>曹全德</t>
  </si>
  <si>
    <t>刘玉林</t>
  </si>
  <si>
    <t>曹忠川</t>
  </si>
  <si>
    <t>李建成</t>
  </si>
  <si>
    <t>李建林</t>
  </si>
  <si>
    <t>李登位</t>
  </si>
  <si>
    <t>曹发</t>
  </si>
  <si>
    <t>刘鹏</t>
  </si>
  <si>
    <t>刘天贵</t>
  </si>
  <si>
    <t>刘天才</t>
  </si>
  <si>
    <t>刘君</t>
  </si>
  <si>
    <t>曹忠良</t>
  </si>
  <si>
    <t>曹全兴</t>
  </si>
  <si>
    <t>张鹏</t>
  </si>
  <si>
    <t>曹进贵</t>
  </si>
  <si>
    <t>曹全斌</t>
  </si>
  <si>
    <t>曹治君</t>
  </si>
  <si>
    <t>曹凤玺</t>
  </si>
  <si>
    <t>杨秀琴</t>
  </si>
  <si>
    <t>王振银</t>
  </si>
  <si>
    <t>王正义</t>
  </si>
  <si>
    <t>王正成</t>
  </si>
  <si>
    <t>王正忠</t>
  </si>
  <si>
    <t>王玺</t>
  </si>
  <si>
    <t>李仁成</t>
  </si>
  <si>
    <t>李仁平</t>
  </si>
  <si>
    <t>李仁民</t>
  </si>
  <si>
    <t>虎登俊</t>
  </si>
  <si>
    <t>虎世科</t>
  </si>
  <si>
    <t>虎世斌</t>
  </si>
  <si>
    <t>师国强</t>
  </si>
  <si>
    <t>师国成</t>
  </si>
  <si>
    <t>师国平</t>
  </si>
  <si>
    <t>师国明</t>
  </si>
  <si>
    <t>虎广俊</t>
  </si>
  <si>
    <t>师满富</t>
  </si>
  <si>
    <t>师满银</t>
  </si>
  <si>
    <t>师满祥</t>
  </si>
  <si>
    <t>谈仲莲</t>
  </si>
  <si>
    <t>师国君</t>
  </si>
  <si>
    <t>师满禄</t>
  </si>
  <si>
    <t>李登朝</t>
  </si>
  <si>
    <t>董玉梅</t>
  </si>
  <si>
    <t>贾登科</t>
  </si>
  <si>
    <t>黄翠花</t>
  </si>
  <si>
    <t>李首成</t>
  </si>
  <si>
    <t>张耀明</t>
  </si>
  <si>
    <t>曹治华</t>
  </si>
  <si>
    <t>张志川</t>
  </si>
  <si>
    <t>马秀梅</t>
  </si>
  <si>
    <t>景生银</t>
  </si>
  <si>
    <t>景生宝</t>
  </si>
  <si>
    <t>景生玉</t>
  </si>
  <si>
    <t>刘杰</t>
  </si>
  <si>
    <t>贾世禄</t>
  </si>
  <si>
    <t>贾登强</t>
  </si>
  <si>
    <t>贾玉怀</t>
  </si>
  <si>
    <t>贾登攀</t>
  </si>
  <si>
    <t>曹龙</t>
  </si>
  <si>
    <t>曹风林</t>
  </si>
  <si>
    <t>贾世恩</t>
  </si>
  <si>
    <t>贾云林</t>
  </si>
  <si>
    <t>曹智乾</t>
  </si>
  <si>
    <t>康银芳</t>
  </si>
  <si>
    <t>景维梅</t>
  </si>
  <si>
    <t>曹德科</t>
  </si>
  <si>
    <t>曹德保</t>
  </si>
  <si>
    <t>曹德林</t>
  </si>
  <si>
    <t>贾世成</t>
  </si>
  <si>
    <t>张志忠</t>
  </si>
  <si>
    <t>张志珍</t>
  </si>
  <si>
    <t>马效芳</t>
  </si>
  <si>
    <t>曹凤玉</t>
  </si>
  <si>
    <t>曹益刚</t>
  </si>
  <si>
    <t>贾登朝</t>
  </si>
  <si>
    <t>曹益鹏</t>
  </si>
  <si>
    <t>伏国君</t>
  </si>
  <si>
    <t>贾登宝</t>
  </si>
  <si>
    <t>曹治学</t>
  </si>
  <si>
    <t>曹玉成</t>
  </si>
  <si>
    <t>曹玉斌</t>
  </si>
  <si>
    <t>曹玉军</t>
  </si>
  <si>
    <t>曹会发</t>
  </si>
  <si>
    <t>曹凤怀</t>
  </si>
  <si>
    <t>李得生</t>
  </si>
  <si>
    <t>曹风川</t>
  </si>
  <si>
    <t>刘秀梅</t>
  </si>
  <si>
    <t>刘天柱</t>
  </si>
  <si>
    <t>刘天有</t>
  </si>
  <si>
    <t>贾登廷</t>
  </si>
  <si>
    <t>李登洲</t>
  </si>
  <si>
    <t>曹凤岳</t>
  </si>
  <si>
    <t>曹斌</t>
  </si>
  <si>
    <t>曹成</t>
  </si>
  <si>
    <t>曹治发</t>
  </si>
  <si>
    <t>惠琴</t>
  </si>
  <si>
    <t>曹益存</t>
  </si>
  <si>
    <t>牛志军</t>
  </si>
  <si>
    <t>曹川村高洼队</t>
  </si>
  <si>
    <t>李国臣</t>
  </si>
  <si>
    <t>李国政</t>
  </si>
  <si>
    <t>李天和</t>
  </si>
  <si>
    <t>李世仲</t>
  </si>
  <si>
    <t>李国珍</t>
  </si>
  <si>
    <t>李长成</t>
  </si>
  <si>
    <t>李长柏</t>
  </si>
  <si>
    <t>李长玺</t>
  </si>
  <si>
    <t>曹凤梅</t>
  </si>
  <si>
    <t>李国民</t>
  </si>
  <si>
    <t>李国川</t>
  </si>
  <si>
    <t>李国斌</t>
  </si>
  <si>
    <t>李国湖</t>
  </si>
  <si>
    <t>李凤兰</t>
  </si>
  <si>
    <t>李存成</t>
  </si>
  <si>
    <t>李存富</t>
  </si>
  <si>
    <t>李国玉</t>
  </si>
  <si>
    <t>李国生</t>
  </si>
  <si>
    <t>李国玺</t>
  </si>
  <si>
    <t>李天生</t>
  </si>
  <si>
    <t>李春宝</t>
  </si>
  <si>
    <t>陈新军</t>
  </si>
  <si>
    <t>陈新刚</t>
  </si>
  <si>
    <t>李国君</t>
  </si>
  <si>
    <t>李世俭</t>
  </si>
  <si>
    <t>李国璋</t>
  </si>
  <si>
    <t>李国学</t>
  </si>
  <si>
    <t>李国强</t>
  </si>
  <si>
    <t>李天有</t>
  </si>
  <si>
    <t>张宗民</t>
  </si>
  <si>
    <t>王国军</t>
  </si>
  <si>
    <t>王国道</t>
  </si>
  <si>
    <t>王国池</t>
  </si>
  <si>
    <t>王国川</t>
  </si>
  <si>
    <t>扈正贵</t>
  </si>
  <si>
    <t>惠小明</t>
  </si>
  <si>
    <t>赵得秀</t>
  </si>
  <si>
    <t>惠红明</t>
  </si>
  <si>
    <t>惠武明</t>
  </si>
  <si>
    <t>黄永斌</t>
  </si>
  <si>
    <t>王国安</t>
  </si>
  <si>
    <t>王国学</t>
  </si>
  <si>
    <t>杨红岳</t>
  </si>
  <si>
    <t>王国孝</t>
  </si>
  <si>
    <t>王国元</t>
  </si>
  <si>
    <t>王国杰</t>
  </si>
  <si>
    <t>王国广</t>
  </si>
  <si>
    <t>韩志学</t>
  </si>
  <si>
    <t>韩志勇</t>
  </si>
  <si>
    <t>韩志贵</t>
  </si>
  <si>
    <t>杜廷贤</t>
  </si>
  <si>
    <t>关志强</t>
  </si>
  <si>
    <t>关志斌</t>
  </si>
  <si>
    <t>杜廷军</t>
  </si>
  <si>
    <t>李建平</t>
  </si>
  <si>
    <t>李旭平</t>
  </si>
  <si>
    <t>魏冬林</t>
  </si>
  <si>
    <t>蔡玺元</t>
  </si>
  <si>
    <t>韩志会</t>
  </si>
  <si>
    <t>黄永军</t>
  </si>
  <si>
    <t>刘建君</t>
  </si>
  <si>
    <t>刘贵</t>
  </si>
  <si>
    <t>刘云</t>
  </si>
  <si>
    <t>韩国佐</t>
  </si>
  <si>
    <t>惠刚明</t>
  </si>
  <si>
    <t>朱彩霞</t>
  </si>
  <si>
    <t>吴国俊</t>
  </si>
  <si>
    <t>高桂芳</t>
  </si>
  <si>
    <t>惠启明</t>
  </si>
  <si>
    <t>高继珍</t>
  </si>
  <si>
    <t>高继宝</t>
  </si>
  <si>
    <t>高志文</t>
  </si>
  <si>
    <t>高继乾</t>
  </si>
  <si>
    <t>高继刚</t>
  </si>
  <si>
    <t>高继鹏</t>
  </si>
  <si>
    <t>高继军</t>
  </si>
  <si>
    <t>高志敏</t>
  </si>
  <si>
    <t>虎世乾</t>
  </si>
  <si>
    <t>虎洲</t>
  </si>
  <si>
    <t>虎琦</t>
  </si>
  <si>
    <t>虎世珍</t>
  </si>
  <si>
    <t>杜月玲</t>
  </si>
  <si>
    <t>安正邦</t>
  </si>
  <si>
    <t>吴国珍</t>
  </si>
  <si>
    <t>吴国岐</t>
  </si>
  <si>
    <t>王国山</t>
  </si>
  <si>
    <t>王国明</t>
  </si>
  <si>
    <t>吴满俊</t>
  </si>
  <si>
    <t>高志和</t>
  </si>
  <si>
    <t>惠连岳</t>
  </si>
  <si>
    <t>惠建明</t>
  </si>
  <si>
    <t>虎克俊</t>
  </si>
  <si>
    <t>韩志远</t>
  </si>
  <si>
    <t>曹川村大湾队</t>
  </si>
  <si>
    <t>李泽平</t>
  </si>
  <si>
    <t>牛得玉</t>
  </si>
  <si>
    <t>牛耀龙</t>
  </si>
  <si>
    <t>张世英</t>
  </si>
  <si>
    <t>牛志海</t>
  </si>
  <si>
    <t>牛志文</t>
  </si>
  <si>
    <t>李忠</t>
  </si>
  <si>
    <t>李存</t>
  </si>
  <si>
    <t>李麦</t>
  </si>
  <si>
    <t>李东</t>
  </si>
  <si>
    <t>牛志祥</t>
  </si>
  <si>
    <t>李泽富</t>
  </si>
  <si>
    <t>李鹏</t>
  </si>
  <si>
    <t>李贤</t>
  </si>
  <si>
    <t>刘世君</t>
  </si>
  <si>
    <t>刘天存</t>
  </si>
  <si>
    <t>王正学</t>
  </si>
  <si>
    <t>王正文</t>
  </si>
  <si>
    <t>景生清</t>
  </si>
  <si>
    <t>景浩礼</t>
  </si>
  <si>
    <t>张志平</t>
  </si>
  <si>
    <t>王玉梅</t>
  </si>
  <si>
    <t>牛志武</t>
  </si>
  <si>
    <t>张正乾</t>
  </si>
  <si>
    <t>贾廷玺</t>
  </si>
  <si>
    <t>景生军</t>
  </si>
  <si>
    <t>景生仓</t>
  </si>
  <si>
    <t>景生文</t>
  </si>
  <si>
    <t>景生财</t>
  </si>
  <si>
    <t>张志东</t>
  </si>
  <si>
    <t>景维周</t>
  </si>
  <si>
    <t>景维勤</t>
  </si>
  <si>
    <t>景生斌</t>
  </si>
  <si>
    <t>景维珍</t>
  </si>
  <si>
    <t>景维泰</t>
  </si>
  <si>
    <t>景维忠</t>
  </si>
  <si>
    <t>景生禧</t>
  </si>
  <si>
    <t>景维川</t>
  </si>
  <si>
    <t>景维铎</t>
  </si>
  <si>
    <t>景维民</t>
  </si>
  <si>
    <t>景维平</t>
  </si>
  <si>
    <t>景维东</t>
  </si>
  <si>
    <t>景维军</t>
  </si>
  <si>
    <t>景生春</t>
  </si>
  <si>
    <t>景生杰</t>
  </si>
  <si>
    <t>景维刚</t>
  </si>
  <si>
    <t>张得牛</t>
  </si>
  <si>
    <t>杨万洲</t>
  </si>
  <si>
    <t>杨万财</t>
  </si>
  <si>
    <t>韩志科</t>
  </si>
  <si>
    <t>文俊珍</t>
  </si>
  <si>
    <t>杨万珍</t>
  </si>
  <si>
    <t>杨万邦</t>
  </si>
  <si>
    <t>文志忠</t>
  </si>
  <si>
    <t>文志东</t>
  </si>
  <si>
    <t>杨万有</t>
  </si>
  <si>
    <t>杨万恩</t>
  </si>
  <si>
    <t>杨万录</t>
  </si>
  <si>
    <t>杨万发</t>
  </si>
  <si>
    <t>杨万福</t>
  </si>
  <si>
    <t>杨万科</t>
  </si>
  <si>
    <t>杨万广</t>
  </si>
  <si>
    <t>杨万章</t>
  </si>
  <si>
    <t>杨万刚</t>
  </si>
  <si>
    <t>杨万颖</t>
  </si>
  <si>
    <t>杨万俊</t>
  </si>
  <si>
    <t>杨万聪</t>
  </si>
  <si>
    <t>杨万雄</t>
  </si>
  <si>
    <t>杨万岐</t>
  </si>
  <si>
    <t>杨万明</t>
  </si>
  <si>
    <t>杨万仁</t>
  </si>
  <si>
    <t>杨万峰</t>
  </si>
  <si>
    <t>杨万杰</t>
  </si>
  <si>
    <t>杨万宏</t>
  </si>
  <si>
    <t>邓国军</t>
  </si>
  <si>
    <t>杨万军</t>
  </si>
  <si>
    <t>杨万海</t>
  </si>
  <si>
    <t>杨万礼</t>
  </si>
  <si>
    <t>杨万栋</t>
  </si>
  <si>
    <t>贾廷锋</t>
  </si>
  <si>
    <t>贾云虎</t>
  </si>
  <si>
    <t>景维栋</t>
  </si>
  <si>
    <t>赵秉兰</t>
  </si>
  <si>
    <t>牛志魁</t>
  </si>
  <si>
    <t>刘世俊</t>
  </si>
  <si>
    <t>杨万学</t>
  </si>
  <si>
    <t>杨乐瑞</t>
  </si>
  <si>
    <t>杨万虎</t>
  </si>
  <si>
    <t>草庙村</t>
  </si>
  <si>
    <t>草庙村草庙队</t>
  </si>
  <si>
    <t>王秉刚</t>
  </si>
  <si>
    <t>李应辉</t>
  </si>
  <si>
    <t>李应刚</t>
  </si>
  <si>
    <t>杨志刚</t>
  </si>
  <si>
    <t>杨志明</t>
  </si>
  <si>
    <t>石秀琴</t>
  </si>
  <si>
    <t>赵银社</t>
  </si>
  <si>
    <t>赵琛鑫</t>
  </si>
  <si>
    <t>王峰</t>
  </si>
  <si>
    <t>孟风琴</t>
  </si>
  <si>
    <t>赵广选</t>
  </si>
  <si>
    <t>赵广军</t>
  </si>
  <si>
    <t>赵广鑫</t>
  </si>
  <si>
    <t>赵存珍</t>
  </si>
  <si>
    <t>安治霞</t>
  </si>
  <si>
    <t>赵云强</t>
  </si>
  <si>
    <t>马效文</t>
  </si>
  <si>
    <t>马树雄</t>
  </si>
  <si>
    <t>马树勤</t>
  </si>
  <si>
    <t>慕爱荣</t>
  </si>
  <si>
    <t>张玉莲</t>
  </si>
  <si>
    <t>张学成</t>
  </si>
  <si>
    <t>杨志仪</t>
  </si>
  <si>
    <t>杨鑫</t>
  </si>
  <si>
    <t>姜玉龙</t>
  </si>
  <si>
    <t>杨万勤</t>
  </si>
  <si>
    <t>景彩霞</t>
  </si>
  <si>
    <t>李维军</t>
  </si>
  <si>
    <t>韩志儒</t>
  </si>
  <si>
    <t>杨冬军</t>
  </si>
  <si>
    <t>雅进录</t>
  </si>
  <si>
    <t>郭正兰</t>
  </si>
  <si>
    <t>刘秋萍</t>
  </si>
  <si>
    <t>赵登强</t>
  </si>
  <si>
    <t>杨志堂</t>
  </si>
  <si>
    <t>杨志军</t>
  </si>
  <si>
    <t>郭明</t>
  </si>
  <si>
    <t>郭斌</t>
  </si>
  <si>
    <t>韩志军</t>
  </si>
  <si>
    <t>郭仁</t>
  </si>
  <si>
    <t>郭忠</t>
  </si>
  <si>
    <t>郭权</t>
  </si>
  <si>
    <t>周万财</t>
  </si>
  <si>
    <t>周麦红</t>
  </si>
  <si>
    <t>张世平</t>
  </si>
  <si>
    <t>雅化明</t>
  </si>
  <si>
    <t>雅化科</t>
  </si>
  <si>
    <t>张继文</t>
  </si>
  <si>
    <t>张继政</t>
  </si>
  <si>
    <t>李应龙</t>
  </si>
  <si>
    <t>王正军</t>
  </si>
  <si>
    <t>王维平</t>
  </si>
  <si>
    <t>王永华</t>
  </si>
  <si>
    <t>王正勤</t>
  </si>
  <si>
    <t>王孙荣</t>
  </si>
  <si>
    <t>和得勤</t>
  </si>
  <si>
    <t>李如学</t>
  </si>
  <si>
    <t>李如仓</t>
  </si>
  <si>
    <t>何卫军</t>
  </si>
  <si>
    <t>何有勤</t>
  </si>
  <si>
    <t>何卫平</t>
  </si>
  <si>
    <t>何卫兵</t>
  </si>
  <si>
    <t>王慧兰</t>
  </si>
  <si>
    <t>张秀英</t>
  </si>
  <si>
    <t>和得文</t>
  </si>
  <si>
    <t>周东红</t>
  </si>
  <si>
    <t>草庙村武装队</t>
  </si>
  <si>
    <t>王建勤</t>
  </si>
  <si>
    <t>王永富</t>
  </si>
  <si>
    <t>王永军</t>
  </si>
  <si>
    <t>陈秀斌</t>
  </si>
  <si>
    <t>常正有</t>
  </si>
  <si>
    <t>常正发</t>
  </si>
  <si>
    <t>常正军</t>
  </si>
  <si>
    <t>张万忠</t>
  </si>
  <si>
    <t>张得全</t>
  </si>
  <si>
    <t>常兆得</t>
  </si>
  <si>
    <t>常占学</t>
  </si>
  <si>
    <t>邓秀莲</t>
  </si>
  <si>
    <t>张国库</t>
  </si>
  <si>
    <t>张国祥</t>
  </si>
  <si>
    <t>张会平</t>
  </si>
  <si>
    <t>张国林</t>
  </si>
  <si>
    <t>张得明</t>
  </si>
  <si>
    <t>虎淑兰</t>
  </si>
  <si>
    <t>张国军</t>
  </si>
  <si>
    <t>陈国新</t>
  </si>
  <si>
    <t>秦永东</t>
  </si>
  <si>
    <t>秦如学</t>
  </si>
  <si>
    <t>秦永财</t>
  </si>
  <si>
    <t>秦永乾</t>
  </si>
  <si>
    <t>秦正杰</t>
  </si>
  <si>
    <t>秦正昌</t>
  </si>
  <si>
    <t>秦正歧</t>
  </si>
  <si>
    <t>秦正伟</t>
  </si>
  <si>
    <t>秦正坤</t>
  </si>
  <si>
    <t>秦正礼</t>
  </si>
  <si>
    <t>秦正明</t>
  </si>
  <si>
    <t>秦正吉</t>
  </si>
  <si>
    <t>秦正军</t>
  </si>
  <si>
    <t>秦如明</t>
  </si>
  <si>
    <t>秦永文</t>
  </si>
  <si>
    <t>秦如荣</t>
  </si>
  <si>
    <t>虎淑芳</t>
  </si>
  <si>
    <t>王建刚</t>
  </si>
  <si>
    <t>王建斌</t>
  </si>
  <si>
    <t>王建科</t>
  </si>
  <si>
    <t>王建忠</t>
  </si>
  <si>
    <t>秦永平</t>
  </si>
  <si>
    <t>李纯汉</t>
  </si>
  <si>
    <t>王万海</t>
  </si>
  <si>
    <t>王万江</t>
  </si>
  <si>
    <t>李维帮</t>
  </si>
  <si>
    <t>韩元义</t>
  </si>
  <si>
    <t>韩虎成</t>
  </si>
  <si>
    <t>刘玉有</t>
  </si>
  <si>
    <t>李诚鹏</t>
  </si>
  <si>
    <t>李维笔</t>
  </si>
  <si>
    <t>韩佐明</t>
  </si>
  <si>
    <t>李玉虎</t>
  </si>
  <si>
    <t>李维忠</t>
  </si>
  <si>
    <t>李国银</t>
  </si>
  <si>
    <t>刘建伟</t>
  </si>
  <si>
    <t>刘培忠</t>
  </si>
  <si>
    <t>刘耀军</t>
  </si>
  <si>
    <t>高凤</t>
  </si>
  <si>
    <t>刘克俭</t>
  </si>
  <si>
    <t>王彩兰</t>
  </si>
  <si>
    <t>陈正清</t>
  </si>
  <si>
    <t>常广来</t>
  </si>
  <si>
    <t>李维刚</t>
  </si>
  <si>
    <t>常从李</t>
  </si>
  <si>
    <t>申纪明</t>
  </si>
  <si>
    <t>高鹏</t>
  </si>
  <si>
    <t>高文忠</t>
  </si>
  <si>
    <t>高明</t>
  </si>
  <si>
    <t>雅成让</t>
  </si>
  <si>
    <t>雅进库</t>
  </si>
  <si>
    <t>雅进仕</t>
  </si>
  <si>
    <t>李维玉</t>
  </si>
  <si>
    <t>马效来</t>
  </si>
  <si>
    <t>袁秀芳</t>
  </si>
  <si>
    <t>刘克明</t>
  </si>
  <si>
    <t>张占琴</t>
  </si>
  <si>
    <t>刘克仁</t>
  </si>
  <si>
    <t>马秉同</t>
  </si>
  <si>
    <t>马秉强</t>
  </si>
  <si>
    <t>韩文义</t>
  </si>
  <si>
    <t>宁喜明</t>
  </si>
  <si>
    <t>宁喜奋</t>
  </si>
  <si>
    <t>高文斌</t>
  </si>
  <si>
    <t>马效锋</t>
  </si>
  <si>
    <t>高文珍</t>
  </si>
  <si>
    <t>王玉环</t>
  </si>
  <si>
    <t>李维川</t>
  </si>
  <si>
    <t>杨存</t>
  </si>
  <si>
    <t>杨占田</t>
  </si>
  <si>
    <t>王秉义</t>
  </si>
  <si>
    <t>王秉峰</t>
  </si>
  <si>
    <t>翟作富</t>
  </si>
  <si>
    <t>郭正刚</t>
  </si>
  <si>
    <t>姬风山</t>
  </si>
  <si>
    <t>马峰</t>
  </si>
  <si>
    <t>石伟勤</t>
  </si>
  <si>
    <t>常保银</t>
  </si>
  <si>
    <t>张建伟</t>
  </si>
  <si>
    <t>李维学</t>
  </si>
  <si>
    <t>李冬月</t>
  </si>
  <si>
    <t>王秉钰</t>
  </si>
  <si>
    <t>陈万荣</t>
  </si>
  <si>
    <t>陈正军</t>
  </si>
  <si>
    <t>郭正玺</t>
  </si>
  <si>
    <t>王玉安</t>
  </si>
  <si>
    <t>李维岗</t>
  </si>
  <si>
    <t>雅成刚</t>
  </si>
  <si>
    <t>李维科</t>
  </si>
  <si>
    <t>马秉刚</t>
  </si>
  <si>
    <t>高文福</t>
  </si>
  <si>
    <t>高文录</t>
  </si>
  <si>
    <t>马效伸</t>
  </si>
  <si>
    <t>范霞</t>
  </si>
  <si>
    <t>陈正龙</t>
  </si>
  <si>
    <t>王秉珍</t>
  </si>
  <si>
    <t>李进荣</t>
  </si>
  <si>
    <t>罗志军</t>
  </si>
  <si>
    <t>罗志义</t>
  </si>
  <si>
    <t>虎九海</t>
  </si>
  <si>
    <t>罗志兵</t>
  </si>
  <si>
    <t>王万安</t>
  </si>
  <si>
    <t>李维龙</t>
  </si>
  <si>
    <t>谢金虎</t>
  </si>
  <si>
    <t>李自平</t>
  </si>
  <si>
    <t>王秀琴</t>
  </si>
  <si>
    <t>李志会</t>
  </si>
  <si>
    <t>高喜文</t>
  </si>
  <si>
    <t>马小斌</t>
  </si>
  <si>
    <t>陈秀文</t>
  </si>
  <si>
    <t>常正科</t>
  </si>
  <si>
    <t>李维明</t>
  </si>
  <si>
    <t>草庙村庙壕队</t>
  </si>
  <si>
    <t>张怀珠</t>
  </si>
  <si>
    <t>赵进发</t>
  </si>
  <si>
    <t>赵进元</t>
  </si>
  <si>
    <t>张效柱</t>
  </si>
  <si>
    <t>张登全</t>
  </si>
  <si>
    <t>包会娟</t>
  </si>
  <si>
    <t>虎玲</t>
  </si>
  <si>
    <t>包文学</t>
  </si>
  <si>
    <t>孙怀玉</t>
  </si>
  <si>
    <t>张怀玉</t>
  </si>
  <si>
    <t>张怀安</t>
  </si>
  <si>
    <t>张怀虎</t>
  </si>
  <si>
    <t>张永禄</t>
  </si>
  <si>
    <t>张永祯</t>
  </si>
  <si>
    <t>张有军</t>
  </si>
  <si>
    <t>张有治</t>
  </si>
  <si>
    <t>强有治</t>
  </si>
  <si>
    <t>张有全</t>
  </si>
  <si>
    <t>张有武</t>
  </si>
  <si>
    <t>张登斌</t>
  </si>
  <si>
    <t>张怀龙</t>
  </si>
  <si>
    <t>杨雄明</t>
  </si>
  <si>
    <t>马成刚</t>
  </si>
  <si>
    <t>马成强</t>
  </si>
  <si>
    <t>杨志林</t>
  </si>
  <si>
    <t>张发</t>
  </si>
  <si>
    <t>张旺</t>
  </si>
  <si>
    <t>张田</t>
  </si>
  <si>
    <t>赵进明</t>
  </si>
  <si>
    <t>赵进财</t>
  </si>
  <si>
    <t>张登刚</t>
  </si>
  <si>
    <t>张怀文</t>
  </si>
  <si>
    <t>张怀礼</t>
  </si>
  <si>
    <t>赵进昌</t>
  </si>
  <si>
    <t>包效治</t>
  </si>
  <si>
    <t>包平利</t>
  </si>
  <si>
    <t>朱耀文</t>
  </si>
  <si>
    <t>朱正国</t>
  </si>
  <si>
    <t>王杨绪</t>
  </si>
  <si>
    <t>杨永成</t>
  </si>
  <si>
    <t>刘克平</t>
  </si>
  <si>
    <t>刘克荣</t>
  </si>
  <si>
    <t>闫廷学</t>
  </si>
  <si>
    <t>闫得文</t>
  </si>
  <si>
    <t>闫西川</t>
  </si>
  <si>
    <t>文志军</t>
  </si>
  <si>
    <t>杨春汉</t>
  </si>
  <si>
    <t>闫得全</t>
  </si>
  <si>
    <t>闫廷治</t>
  </si>
  <si>
    <t>王风海</t>
  </si>
  <si>
    <t>常志文</t>
  </si>
  <si>
    <t>闫得贵</t>
  </si>
  <si>
    <t>王风山</t>
  </si>
  <si>
    <t>张怀国</t>
  </si>
  <si>
    <t>刘芳</t>
  </si>
  <si>
    <t>常兆金</t>
  </si>
  <si>
    <t>张登科</t>
  </si>
  <si>
    <t>张怀东</t>
  </si>
  <si>
    <t>常海龙</t>
  </si>
  <si>
    <t>张亮</t>
  </si>
  <si>
    <t>杨雄峰</t>
  </si>
  <si>
    <t>刘克兵</t>
  </si>
  <si>
    <t>何存珍</t>
  </si>
  <si>
    <t>刘克祥</t>
  </si>
  <si>
    <t>赵会军</t>
  </si>
  <si>
    <t>张怀军</t>
  </si>
  <si>
    <t>张怀忠</t>
  </si>
  <si>
    <t>张怀升</t>
  </si>
  <si>
    <t>陈玉平</t>
  </si>
  <si>
    <t>常志武</t>
  </si>
  <si>
    <t>石秀珍</t>
  </si>
  <si>
    <t>马占家</t>
  </si>
  <si>
    <t>马秉海</t>
  </si>
  <si>
    <t>常得军</t>
  </si>
  <si>
    <t>常亮</t>
  </si>
  <si>
    <t>常兆来</t>
  </si>
  <si>
    <t>常兆杰</t>
  </si>
  <si>
    <t>常兆治</t>
  </si>
  <si>
    <t>常得昌</t>
  </si>
  <si>
    <t>马占学</t>
  </si>
  <si>
    <t>马占军</t>
  </si>
  <si>
    <t>马秉亭</t>
  </si>
  <si>
    <t>马占虎</t>
  </si>
  <si>
    <t>党维秀</t>
  </si>
  <si>
    <t>杨得宝</t>
  </si>
  <si>
    <t>马占山</t>
  </si>
  <si>
    <t>白刘德</t>
  </si>
  <si>
    <t>常得义</t>
  </si>
  <si>
    <t>张淑萍</t>
  </si>
  <si>
    <t>马成忠</t>
  </si>
  <si>
    <t>马秉文</t>
  </si>
  <si>
    <t>张怀珍</t>
  </si>
  <si>
    <t>草庙村崾岘队</t>
  </si>
  <si>
    <t>李贵忠</t>
  </si>
  <si>
    <t>曹玉武</t>
  </si>
  <si>
    <t>杨成虎</t>
  </si>
  <si>
    <t>杨成义</t>
  </si>
  <si>
    <t>杨成财</t>
  </si>
  <si>
    <t>石天喜</t>
  </si>
  <si>
    <t>石天富</t>
  </si>
  <si>
    <t>景维贵</t>
  </si>
  <si>
    <t>曹玉怀</t>
  </si>
  <si>
    <t>曹述刚</t>
  </si>
  <si>
    <t>张学忠</t>
  </si>
  <si>
    <t>张学东</t>
  </si>
  <si>
    <t>张学武</t>
  </si>
  <si>
    <t>秦永科</t>
  </si>
  <si>
    <t>秦克忠</t>
  </si>
  <si>
    <t>秦永宏</t>
  </si>
  <si>
    <t>秦永银</t>
  </si>
  <si>
    <t>杨占全</t>
  </si>
  <si>
    <t>杨占有</t>
  </si>
  <si>
    <t>闫登宝</t>
  </si>
  <si>
    <t>杨步仓</t>
  </si>
  <si>
    <t>郭进刘</t>
  </si>
  <si>
    <t>祁荣章</t>
  </si>
  <si>
    <t>韩翠琴</t>
  </si>
  <si>
    <t>甘述平</t>
  </si>
  <si>
    <t>甘银宝</t>
  </si>
  <si>
    <t>汪志明</t>
  </si>
  <si>
    <t>汪志勤</t>
  </si>
  <si>
    <t>祁彦军</t>
  </si>
  <si>
    <t>祁彦芳</t>
  </si>
  <si>
    <t>张进陈</t>
  </si>
  <si>
    <t>祁彦成</t>
  </si>
  <si>
    <t>陈进财</t>
  </si>
  <si>
    <t>杨生华</t>
  </si>
  <si>
    <t>杨步忠</t>
  </si>
  <si>
    <t>杨步明</t>
  </si>
  <si>
    <t>张志存</t>
  </si>
  <si>
    <t>周林军</t>
  </si>
  <si>
    <t>周林贵</t>
  </si>
  <si>
    <t>周宏璋</t>
  </si>
  <si>
    <t>周世花</t>
  </si>
  <si>
    <t>徐志军</t>
  </si>
  <si>
    <t>杨占德</t>
  </si>
  <si>
    <t>杨占宝</t>
  </si>
  <si>
    <t>杨步林</t>
  </si>
  <si>
    <t>秦永斌</t>
  </si>
  <si>
    <t>杨占武</t>
  </si>
  <si>
    <t>汪生寿</t>
  </si>
  <si>
    <t>杨春兰</t>
  </si>
  <si>
    <t>陈国仓</t>
  </si>
  <si>
    <t>郭耀荣</t>
  </si>
  <si>
    <t>郭耀斌</t>
  </si>
  <si>
    <t>张有斌</t>
  </si>
  <si>
    <t>秦克明</t>
  </si>
  <si>
    <t>秦永恩</t>
  </si>
  <si>
    <t>张有海</t>
  </si>
  <si>
    <t>郭耀文</t>
  </si>
  <si>
    <t>张学广</t>
  </si>
  <si>
    <t>雅进耀</t>
  </si>
  <si>
    <t>雅进成</t>
  </si>
  <si>
    <t>伏志成</t>
  </si>
  <si>
    <t>伏志鹏</t>
  </si>
  <si>
    <t>惠占宏</t>
  </si>
  <si>
    <t>惠占海</t>
  </si>
  <si>
    <t>王彦军</t>
  </si>
  <si>
    <t>王彦成</t>
  </si>
  <si>
    <t>雅进荣</t>
  </si>
  <si>
    <t>雅进宏</t>
  </si>
  <si>
    <t>惠生宝</t>
  </si>
  <si>
    <t>杨进兵</t>
  </si>
  <si>
    <t>韩建军</t>
  </si>
  <si>
    <t>杨德发</t>
  </si>
  <si>
    <t>王国东</t>
  </si>
  <si>
    <t>王国强</t>
  </si>
  <si>
    <t>余贵荣</t>
  </si>
  <si>
    <t>魏国兵</t>
  </si>
  <si>
    <t>杜和成</t>
  </si>
  <si>
    <t>杜进宏</t>
  </si>
  <si>
    <t>杜和兵</t>
  </si>
  <si>
    <t>邓万俊</t>
  </si>
  <si>
    <t>王继喜</t>
  </si>
  <si>
    <t>王继有</t>
  </si>
  <si>
    <t>刘小铭</t>
  </si>
  <si>
    <t>刘玺</t>
  </si>
  <si>
    <t>刘万金</t>
  </si>
  <si>
    <t>刘万宏</t>
  </si>
  <si>
    <t>王国栋</t>
  </si>
  <si>
    <t>何洁</t>
  </si>
  <si>
    <t>马仲玺</t>
  </si>
  <si>
    <t>刘广</t>
  </si>
  <si>
    <t>刘刚</t>
  </si>
  <si>
    <t>刘万财</t>
  </si>
  <si>
    <t>刘万有</t>
  </si>
  <si>
    <t>张福平</t>
  </si>
  <si>
    <t>刘琨</t>
  </si>
  <si>
    <t>马文东</t>
  </si>
  <si>
    <t>刘晓琴</t>
  </si>
  <si>
    <t>马文瑞</t>
  </si>
  <si>
    <t>马仲杰</t>
  </si>
  <si>
    <t>汪生奎</t>
  </si>
  <si>
    <t>王继富</t>
  </si>
  <si>
    <t>王继财</t>
  </si>
  <si>
    <t>丑畔村</t>
  </si>
  <si>
    <t>丑畔村丑畔队</t>
  </si>
  <si>
    <t>虎秀礼</t>
  </si>
  <si>
    <t>王文刚</t>
  </si>
  <si>
    <t>虎秀霖</t>
  </si>
  <si>
    <t>李述芳</t>
  </si>
  <si>
    <t>虎秀清</t>
  </si>
  <si>
    <t>王建军</t>
  </si>
  <si>
    <t>王文炳</t>
  </si>
  <si>
    <t>王文昌</t>
  </si>
  <si>
    <t>王建礼</t>
  </si>
  <si>
    <t>虎秀斌</t>
  </si>
  <si>
    <t>王振发</t>
  </si>
  <si>
    <t>张建权</t>
  </si>
  <si>
    <t>石含璋</t>
  </si>
  <si>
    <t>石仲科</t>
  </si>
  <si>
    <t>石蕴璋</t>
  </si>
  <si>
    <t>王文璋</t>
  </si>
  <si>
    <t>虎俊德</t>
  </si>
  <si>
    <t>王文川</t>
  </si>
  <si>
    <t>王文忠</t>
  </si>
  <si>
    <t>石孝恩</t>
  </si>
  <si>
    <t>张建仁</t>
  </si>
  <si>
    <t>王如平</t>
  </si>
  <si>
    <t>石孝海</t>
  </si>
  <si>
    <t>石孝安</t>
  </si>
  <si>
    <t>虎彩芳</t>
  </si>
  <si>
    <t>高登科</t>
  </si>
  <si>
    <t>曹风萍</t>
  </si>
  <si>
    <t>石振甲</t>
  </si>
  <si>
    <t>石玉玺</t>
  </si>
  <si>
    <t>石孝怀</t>
  </si>
  <si>
    <t>张建斌</t>
  </si>
  <si>
    <t>石伟祥</t>
  </si>
  <si>
    <t>李建兰</t>
  </si>
  <si>
    <t>杨俊琴</t>
  </si>
  <si>
    <t>张建喜</t>
  </si>
  <si>
    <t>李清蓉</t>
  </si>
  <si>
    <t>张建平</t>
  </si>
  <si>
    <t>张建新</t>
  </si>
  <si>
    <t>党琴</t>
  </si>
  <si>
    <t>张建林</t>
  </si>
  <si>
    <t>王振有</t>
  </si>
  <si>
    <t>王文魁</t>
  </si>
  <si>
    <t>王文成</t>
  </si>
  <si>
    <t>王文明</t>
  </si>
  <si>
    <t>石星</t>
  </si>
  <si>
    <t>虎世发</t>
  </si>
  <si>
    <t>王冬琴</t>
  </si>
  <si>
    <t>虎秀仁</t>
  </si>
  <si>
    <t>王文杰</t>
  </si>
  <si>
    <t>王文君</t>
  </si>
  <si>
    <t>雅桂莲</t>
  </si>
  <si>
    <t>王建武</t>
  </si>
  <si>
    <t>王建明</t>
  </si>
  <si>
    <t>王建昌</t>
  </si>
  <si>
    <t>高振科</t>
  </si>
  <si>
    <t>高攀星</t>
  </si>
  <si>
    <t>王文斌</t>
  </si>
  <si>
    <t>虎慧莲</t>
  </si>
  <si>
    <t>王建治</t>
  </si>
  <si>
    <t>丑畔村刘区队</t>
  </si>
  <si>
    <t>贾怀荣</t>
  </si>
  <si>
    <t>贾怀君</t>
  </si>
  <si>
    <t>贾怀明</t>
  </si>
  <si>
    <t>贾怀忠</t>
  </si>
  <si>
    <t>刘浩浩</t>
  </si>
  <si>
    <t>刘彦红</t>
  </si>
  <si>
    <t>刘彦科</t>
  </si>
  <si>
    <t>刘海武</t>
  </si>
  <si>
    <t>刘海文</t>
  </si>
  <si>
    <t>刘彦学</t>
  </si>
  <si>
    <t>刘成广</t>
  </si>
  <si>
    <t>刘成岳</t>
  </si>
  <si>
    <t>姚春芳</t>
  </si>
  <si>
    <t>杨世杰</t>
  </si>
  <si>
    <t>杨文迁</t>
  </si>
  <si>
    <t>杨文平</t>
  </si>
  <si>
    <t>吴军利</t>
  </si>
  <si>
    <t>杨文川</t>
  </si>
  <si>
    <t>吴效军</t>
  </si>
  <si>
    <t>刘万福</t>
  </si>
  <si>
    <t>刘成恩</t>
  </si>
  <si>
    <t>贾玉学</t>
  </si>
  <si>
    <t>刘彦勤</t>
  </si>
  <si>
    <t>刘成海</t>
  </si>
  <si>
    <t>刘成俭</t>
  </si>
  <si>
    <t>刘成武</t>
  </si>
  <si>
    <t>李存德</t>
  </si>
  <si>
    <t>雅如刚</t>
  </si>
  <si>
    <t>雅如科</t>
  </si>
  <si>
    <t>雅安</t>
  </si>
  <si>
    <t>雅文奎</t>
  </si>
  <si>
    <t>雅明全</t>
  </si>
  <si>
    <t>杨存斌</t>
  </si>
  <si>
    <t>杨存兴</t>
  </si>
  <si>
    <t>虎世银</t>
  </si>
  <si>
    <t>虎义忠</t>
  </si>
  <si>
    <t>雅如发</t>
  </si>
  <si>
    <t>虎世君</t>
  </si>
  <si>
    <t>雅明智</t>
  </si>
  <si>
    <t>虎世刚</t>
  </si>
  <si>
    <t>杨存贵</t>
  </si>
  <si>
    <t>杨世乾</t>
  </si>
  <si>
    <t>王玉琴</t>
  </si>
  <si>
    <t>佘玉梅</t>
  </si>
  <si>
    <t>杨世德</t>
  </si>
  <si>
    <t>陈浩廷</t>
  </si>
  <si>
    <t>杨世怀</t>
  </si>
  <si>
    <t>杨世荣</t>
  </si>
  <si>
    <t>杨占俭</t>
  </si>
  <si>
    <t>杨占勤</t>
  </si>
  <si>
    <t>杨满库</t>
  </si>
  <si>
    <t>贾世瑞</t>
  </si>
  <si>
    <t>贾世生</t>
  </si>
  <si>
    <t>贾世怀</t>
  </si>
  <si>
    <t>贾世乾</t>
  </si>
  <si>
    <t>任兆龙</t>
  </si>
  <si>
    <t>任永经</t>
  </si>
  <si>
    <t>任永珍</t>
  </si>
  <si>
    <t>梁小平</t>
  </si>
  <si>
    <t>杨世福</t>
  </si>
  <si>
    <t>杨世财</t>
  </si>
  <si>
    <t>杨世武</t>
  </si>
  <si>
    <t>杨世军</t>
  </si>
  <si>
    <t>杨晓成</t>
  </si>
  <si>
    <t>杨晓海</t>
  </si>
  <si>
    <t>雅如财</t>
  </si>
  <si>
    <t>杨晓东</t>
  </si>
  <si>
    <t>杨晓平</t>
  </si>
  <si>
    <t>杨存银</t>
  </si>
  <si>
    <t>杨存科</t>
  </si>
  <si>
    <t>雅如银</t>
  </si>
  <si>
    <t>雅明德</t>
  </si>
  <si>
    <t>雅如荣</t>
  </si>
  <si>
    <t>雅如洲</t>
  </si>
  <si>
    <t>雅如成</t>
  </si>
  <si>
    <t>雅如学</t>
  </si>
  <si>
    <t>雅明义</t>
  </si>
  <si>
    <t>杨晓勇</t>
  </si>
  <si>
    <t>刘彦雄</t>
  </si>
  <si>
    <t>杨存岐</t>
  </si>
  <si>
    <t>杨存玉</t>
  </si>
  <si>
    <t>丑畔村大岔队</t>
  </si>
  <si>
    <t>贾世堂</t>
  </si>
  <si>
    <t>贾世导</t>
  </si>
  <si>
    <t>贾世村</t>
  </si>
  <si>
    <t>贾世昌</t>
  </si>
  <si>
    <t>贾世孔</t>
  </si>
  <si>
    <t>贾世强</t>
  </si>
  <si>
    <t>贾世耀</t>
  </si>
  <si>
    <t>贾世川</t>
  </si>
  <si>
    <t>杨如芳</t>
  </si>
  <si>
    <t>贾世俭</t>
  </si>
  <si>
    <t>李小梅</t>
  </si>
  <si>
    <t>贾世恒</t>
  </si>
  <si>
    <t>贾世同</t>
  </si>
  <si>
    <t>雅文海</t>
  </si>
  <si>
    <t>王秀玲</t>
  </si>
  <si>
    <t>贾世峰</t>
  </si>
  <si>
    <t>贾世礼</t>
  </si>
  <si>
    <t>贾万仁</t>
  </si>
  <si>
    <t>贾世刚</t>
  </si>
  <si>
    <t>贾万康</t>
  </si>
  <si>
    <t>贾万凯</t>
  </si>
  <si>
    <t>余秀文</t>
  </si>
  <si>
    <t>贾世静</t>
  </si>
  <si>
    <t>贾世海</t>
  </si>
  <si>
    <t>贾万新</t>
  </si>
  <si>
    <t>贾万安</t>
  </si>
  <si>
    <t>贾万岐</t>
  </si>
  <si>
    <t>贾万德</t>
  </si>
  <si>
    <t>贾万武</t>
  </si>
  <si>
    <t>贾世泰</t>
  </si>
  <si>
    <t>贾世斌</t>
  </si>
  <si>
    <t>贾万广</t>
  </si>
  <si>
    <t>贾世财</t>
  </si>
  <si>
    <t>贾万夺</t>
  </si>
  <si>
    <t>陈永</t>
  </si>
  <si>
    <t>陈民</t>
  </si>
  <si>
    <t>陈昭</t>
  </si>
  <si>
    <t>解秀琴</t>
  </si>
  <si>
    <t>陈宗</t>
  </si>
  <si>
    <t>陈兴</t>
  </si>
  <si>
    <t>陈凯</t>
  </si>
  <si>
    <t>陈西洲</t>
  </si>
  <si>
    <t>陈银</t>
  </si>
  <si>
    <t>陈平</t>
  </si>
  <si>
    <t>陈发</t>
  </si>
  <si>
    <t>陈录</t>
  </si>
  <si>
    <t>陈步洲</t>
  </si>
  <si>
    <t>陈威洲</t>
  </si>
  <si>
    <t>陈川</t>
  </si>
  <si>
    <t>陈伟</t>
  </si>
  <si>
    <t>陈富洲</t>
  </si>
  <si>
    <t>陈富国</t>
  </si>
  <si>
    <t>陈武</t>
  </si>
  <si>
    <t>扈作武</t>
  </si>
  <si>
    <t>扈作文</t>
  </si>
  <si>
    <t>扈登洲</t>
  </si>
  <si>
    <t>王俊</t>
  </si>
  <si>
    <t>王鹏</t>
  </si>
  <si>
    <t>王伟</t>
  </si>
  <si>
    <t>王进良</t>
  </si>
  <si>
    <t>王进乾</t>
  </si>
  <si>
    <t>赵凤兰</t>
  </si>
  <si>
    <t>扈登峰</t>
  </si>
  <si>
    <t>扈登榜</t>
  </si>
  <si>
    <t>扈作贵</t>
  </si>
  <si>
    <t>扈登朝</t>
  </si>
  <si>
    <t>扈登梯</t>
  </si>
  <si>
    <t>扈登俊</t>
  </si>
  <si>
    <t>扈登川</t>
  </si>
  <si>
    <t>扈作成</t>
  </si>
  <si>
    <t>扈登科</t>
  </si>
  <si>
    <t>扈登贤</t>
  </si>
  <si>
    <t>扈作仓</t>
  </si>
  <si>
    <t>张耀虎</t>
  </si>
  <si>
    <t>张守玉</t>
  </si>
  <si>
    <t>张耀军</t>
  </si>
  <si>
    <t>张耀辉</t>
  </si>
  <si>
    <t>张守智</t>
  </si>
  <si>
    <t>王汉斌</t>
  </si>
  <si>
    <t>王汉兴</t>
  </si>
  <si>
    <t>王汉东</t>
  </si>
  <si>
    <t>贾世君</t>
  </si>
  <si>
    <t>和沟村</t>
  </si>
  <si>
    <t>和沟村和沟队</t>
  </si>
  <si>
    <t>马步祥</t>
  </si>
  <si>
    <t>马步科</t>
  </si>
  <si>
    <t>李廷英</t>
  </si>
  <si>
    <t>马耀荣</t>
  </si>
  <si>
    <t>杨存兰</t>
  </si>
  <si>
    <t>袁登科</t>
  </si>
  <si>
    <t>乔世娥</t>
  </si>
  <si>
    <t>袁勤</t>
  </si>
  <si>
    <t>袁钰</t>
  </si>
  <si>
    <t>王凤昭</t>
  </si>
  <si>
    <t>王廷选</t>
  </si>
  <si>
    <t>马步升</t>
  </si>
  <si>
    <t>高建芳</t>
  </si>
  <si>
    <t>赵志文</t>
  </si>
  <si>
    <t>赵志刚</t>
  </si>
  <si>
    <t>马步贤</t>
  </si>
  <si>
    <t>王风和</t>
  </si>
  <si>
    <t>刘生彩</t>
  </si>
  <si>
    <t>王风仓</t>
  </si>
  <si>
    <t>马耀武</t>
  </si>
  <si>
    <t>马耀文</t>
  </si>
  <si>
    <t>董克智</t>
  </si>
  <si>
    <t>杏世军</t>
  </si>
  <si>
    <t>杏世芳</t>
  </si>
  <si>
    <t>王成</t>
  </si>
  <si>
    <t>王健</t>
  </si>
  <si>
    <t>王军</t>
  </si>
  <si>
    <t>王风斌</t>
  </si>
  <si>
    <t>王风堂</t>
  </si>
  <si>
    <t>王风恩</t>
  </si>
  <si>
    <t>袁廷西</t>
  </si>
  <si>
    <t>王廷芳</t>
  </si>
  <si>
    <t>陈粉玲</t>
  </si>
  <si>
    <t>虎彩玲</t>
  </si>
  <si>
    <t>王风洲</t>
  </si>
  <si>
    <t>王刚</t>
  </si>
  <si>
    <t>张秀梅</t>
  </si>
  <si>
    <t>王风飞</t>
  </si>
  <si>
    <t>王廷龙</t>
  </si>
  <si>
    <t>王廷柱</t>
  </si>
  <si>
    <t>王风刚</t>
  </si>
  <si>
    <t>王廷秀</t>
  </si>
  <si>
    <t>王风怀</t>
  </si>
  <si>
    <t>张怀梅</t>
  </si>
  <si>
    <t>王廷荣</t>
  </si>
  <si>
    <t>王廷禧</t>
  </si>
  <si>
    <t>王廷璋</t>
  </si>
  <si>
    <t>王凤剑</t>
  </si>
  <si>
    <t>王廷科</t>
  </si>
  <si>
    <t>王廷府</t>
  </si>
  <si>
    <t>王廷祥</t>
  </si>
  <si>
    <t>王风翼</t>
  </si>
  <si>
    <t>王风成</t>
  </si>
  <si>
    <t>王风军</t>
  </si>
  <si>
    <t>王廷祯</t>
  </si>
  <si>
    <t>王风川</t>
  </si>
  <si>
    <t>王风学</t>
  </si>
  <si>
    <t>王风忠</t>
  </si>
  <si>
    <t>王风楼</t>
  </si>
  <si>
    <t>陈堂</t>
  </si>
  <si>
    <t>王凤贵</t>
  </si>
  <si>
    <t>王风杰</t>
  </si>
  <si>
    <t>袁登榜</t>
  </si>
  <si>
    <t>袁廷栋</t>
  </si>
  <si>
    <t>袁登明</t>
  </si>
  <si>
    <t>杨有</t>
  </si>
  <si>
    <t>杨夺</t>
  </si>
  <si>
    <t>杨云</t>
  </si>
  <si>
    <t>崔秀琴</t>
  </si>
  <si>
    <t>马文林</t>
  </si>
  <si>
    <t>马宝仓</t>
  </si>
  <si>
    <t>祁宝杰</t>
  </si>
  <si>
    <t>倪忠权</t>
  </si>
  <si>
    <t>倪忠仪</t>
  </si>
  <si>
    <t>景占忠</t>
  </si>
  <si>
    <t>倪彦明</t>
  </si>
  <si>
    <t>杨恩</t>
  </si>
  <si>
    <t>杨升</t>
  </si>
  <si>
    <t>倪彦军</t>
  </si>
  <si>
    <t>倪彦文</t>
  </si>
  <si>
    <t>倪彦强</t>
  </si>
  <si>
    <t>倪彦武</t>
  </si>
  <si>
    <t>倪彦新</t>
  </si>
  <si>
    <t>杨安</t>
  </si>
  <si>
    <t>杨广</t>
  </si>
  <si>
    <t>王风永</t>
  </si>
  <si>
    <t>王风新</t>
  </si>
  <si>
    <t>刘彦生</t>
  </si>
  <si>
    <t>马耀庭</t>
  </si>
  <si>
    <t>马耀军</t>
  </si>
  <si>
    <t>祁风山</t>
  </si>
  <si>
    <t>和沟村大湾队</t>
  </si>
  <si>
    <t>李志科</t>
  </si>
  <si>
    <t>李志军</t>
  </si>
  <si>
    <t>倪占英</t>
  </si>
  <si>
    <t>李云</t>
  </si>
  <si>
    <t>李强</t>
  </si>
  <si>
    <t>李全</t>
  </si>
  <si>
    <t>李玉</t>
  </si>
  <si>
    <t>李志刚</t>
  </si>
  <si>
    <t>韩步秀</t>
  </si>
  <si>
    <t>李志正</t>
  </si>
  <si>
    <t>李瑞</t>
  </si>
  <si>
    <t>李泽升</t>
  </si>
  <si>
    <t>李志乾</t>
  </si>
  <si>
    <t>李庤全</t>
  </si>
  <si>
    <t>李维汉</t>
  </si>
  <si>
    <t>李天斌</t>
  </si>
  <si>
    <t>李骁</t>
  </si>
  <si>
    <t>郭文萍</t>
  </si>
  <si>
    <t>李天全</t>
  </si>
  <si>
    <t>李维和</t>
  </si>
  <si>
    <t>李天中</t>
  </si>
  <si>
    <t>李俭</t>
  </si>
  <si>
    <t>李锋</t>
  </si>
  <si>
    <t>李天福</t>
  </si>
  <si>
    <t>李魁</t>
  </si>
  <si>
    <t>李科</t>
  </si>
  <si>
    <t>李恒</t>
  </si>
  <si>
    <t>祁正兰</t>
  </si>
  <si>
    <t>李兴红</t>
  </si>
  <si>
    <t>李志勤</t>
  </si>
  <si>
    <t>李志剑</t>
  </si>
  <si>
    <t>李志东</t>
  </si>
  <si>
    <t>倪海霞</t>
  </si>
  <si>
    <t>李天祥</t>
  </si>
  <si>
    <t>李岳</t>
  </si>
  <si>
    <t>李志忠</t>
  </si>
  <si>
    <t>王志忠</t>
  </si>
  <si>
    <t>王志成</t>
  </si>
  <si>
    <t>李学明</t>
  </si>
  <si>
    <t>石慧芳</t>
  </si>
  <si>
    <t>李峰</t>
  </si>
  <si>
    <t>牛治兰</t>
  </si>
  <si>
    <t>杜玉春</t>
  </si>
  <si>
    <t>杜青春</t>
  </si>
  <si>
    <t>杜廷明</t>
  </si>
  <si>
    <t>杜有春</t>
  </si>
  <si>
    <t>李占利</t>
  </si>
  <si>
    <t>李世堂</t>
  </si>
  <si>
    <t>张芳</t>
  </si>
  <si>
    <t>李芳</t>
  </si>
  <si>
    <t>李占强</t>
  </si>
  <si>
    <t>李占斌</t>
  </si>
  <si>
    <t>祁亚杰</t>
  </si>
  <si>
    <t>黄金叶</t>
  </si>
  <si>
    <t>杨贤</t>
  </si>
  <si>
    <t>杨志伟</t>
  </si>
  <si>
    <t>杨志恒</t>
  </si>
  <si>
    <t>孟梅花</t>
  </si>
  <si>
    <t>杨岳</t>
  </si>
  <si>
    <t>李泽仕</t>
  </si>
  <si>
    <t>李泽广</t>
  </si>
  <si>
    <t>李宗</t>
  </si>
  <si>
    <t>李斌</t>
  </si>
  <si>
    <t>李占雄</t>
  </si>
  <si>
    <t>李占伦</t>
  </si>
  <si>
    <t>李占锋</t>
  </si>
  <si>
    <t>杨志琴</t>
  </si>
  <si>
    <t>庞振</t>
  </si>
  <si>
    <t>庞红明</t>
  </si>
  <si>
    <t>吴女儿</t>
  </si>
  <si>
    <t>庞东</t>
  </si>
  <si>
    <t>庞成</t>
  </si>
  <si>
    <t>庞兵</t>
  </si>
  <si>
    <t>庞兴</t>
  </si>
  <si>
    <t>庞红科</t>
  </si>
  <si>
    <t>庞鸿池</t>
  </si>
  <si>
    <t>庞鸿亮</t>
  </si>
  <si>
    <t>庞鸿玉</t>
  </si>
  <si>
    <t>庞鸿文</t>
  </si>
  <si>
    <t>庞鸿来</t>
  </si>
  <si>
    <t>庞鸿武</t>
  </si>
  <si>
    <t>庞世君</t>
  </si>
  <si>
    <t>李治全</t>
  </si>
  <si>
    <t>李治有</t>
  </si>
  <si>
    <t>李治山</t>
  </si>
  <si>
    <t>李治海</t>
  </si>
  <si>
    <t>杨勤</t>
  </si>
  <si>
    <t>杨凯</t>
  </si>
  <si>
    <t>杨兵</t>
  </si>
  <si>
    <t>杨世忠</t>
  </si>
  <si>
    <t>杨军</t>
  </si>
  <si>
    <t>杨科</t>
  </si>
  <si>
    <t>李世银</t>
  </si>
  <si>
    <t>李占勤</t>
  </si>
  <si>
    <t>李占有</t>
  </si>
  <si>
    <t>祁占连</t>
  </si>
  <si>
    <t>杜永春</t>
  </si>
  <si>
    <t>李治合</t>
  </si>
  <si>
    <t>刘塬村</t>
  </si>
  <si>
    <t>刘塬村刘塬队</t>
  </si>
  <si>
    <t>李玉芳</t>
  </si>
  <si>
    <t>惠刚</t>
  </si>
  <si>
    <t>惠红</t>
  </si>
  <si>
    <t>惠周</t>
  </si>
  <si>
    <t>惠云</t>
  </si>
  <si>
    <t>乔香</t>
  </si>
  <si>
    <t>杨栋成</t>
  </si>
  <si>
    <t>陈彩林</t>
  </si>
  <si>
    <t>杨文成</t>
  </si>
  <si>
    <t>王志武</t>
  </si>
  <si>
    <t>王志文</t>
  </si>
  <si>
    <t>刘财</t>
  </si>
  <si>
    <t>刘春</t>
  </si>
  <si>
    <t>刘斌</t>
  </si>
  <si>
    <t>杨极川</t>
  </si>
  <si>
    <t>刘继刚</t>
  </si>
  <si>
    <t>杨极科</t>
  </si>
  <si>
    <t>杨极聪</t>
  </si>
  <si>
    <t>王玉强</t>
  </si>
  <si>
    <t>杨极桐</t>
  </si>
  <si>
    <t>杨维成</t>
  </si>
  <si>
    <t>马继科</t>
  </si>
  <si>
    <t>刘德</t>
  </si>
  <si>
    <t>刘继科</t>
  </si>
  <si>
    <t>杨竞文</t>
  </si>
  <si>
    <t>杨极洲</t>
  </si>
  <si>
    <t>吴慧霞</t>
  </si>
  <si>
    <t>杨极兵</t>
  </si>
  <si>
    <t>刘锋</t>
  </si>
  <si>
    <t>刘毅</t>
  </si>
  <si>
    <t>庞小霞</t>
  </si>
  <si>
    <t>刘继锋</t>
  </si>
  <si>
    <t>刘继新</t>
  </si>
  <si>
    <t>刘忠</t>
  </si>
  <si>
    <t>张明鹤</t>
  </si>
  <si>
    <t>张明春</t>
  </si>
  <si>
    <t>张玉成</t>
  </si>
  <si>
    <t>杨润成</t>
  </si>
  <si>
    <t>杨海成</t>
  </si>
  <si>
    <t>惠生明</t>
  </si>
  <si>
    <t>惠涛</t>
  </si>
  <si>
    <t>刘伟</t>
  </si>
  <si>
    <t>刘仁</t>
  </si>
  <si>
    <t>刘继成</t>
  </si>
  <si>
    <t>刘继忠</t>
  </si>
  <si>
    <t>刘志孝</t>
  </si>
  <si>
    <t>杨极德</t>
  </si>
  <si>
    <t>杨极锋</t>
  </si>
  <si>
    <t>杨万成</t>
  </si>
  <si>
    <t>刘虎</t>
  </si>
  <si>
    <t>李成科</t>
  </si>
  <si>
    <t>李文科</t>
  </si>
  <si>
    <t>刘军</t>
  </si>
  <si>
    <t>刘继通</t>
  </si>
  <si>
    <t>刘继道</t>
  </si>
  <si>
    <t>孙志堂</t>
  </si>
  <si>
    <t>孙志斌</t>
  </si>
  <si>
    <t>刘继元</t>
  </si>
  <si>
    <t>杨极根</t>
  </si>
  <si>
    <t>孙志科</t>
  </si>
  <si>
    <t>杨竞忠</t>
  </si>
  <si>
    <t>杨忠成</t>
  </si>
  <si>
    <t>李生杰</t>
  </si>
  <si>
    <t>李小平</t>
  </si>
  <si>
    <t>李东平</t>
  </si>
  <si>
    <t>李生丙</t>
  </si>
  <si>
    <t>李富贵</t>
  </si>
  <si>
    <t>李生怀</t>
  </si>
  <si>
    <t>尚德儒</t>
  </si>
  <si>
    <t>尚德海</t>
  </si>
  <si>
    <t>尚德宾</t>
  </si>
  <si>
    <t>尚德聪</t>
  </si>
  <si>
    <t>王文科</t>
  </si>
  <si>
    <t>尚德山</t>
  </si>
  <si>
    <t>尚德仁</t>
  </si>
  <si>
    <t>尚仲贤</t>
  </si>
  <si>
    <t>杨保成</t>
  </si>
  <si>
    <t>杨极亮</t>
  </si>
  <si>
    <t>杨极明</t>
  </si>
  <si>
    <t>杨满成</t>
  </si>
  <si>
    <t>杨极福</t>
  </si>
  <si>
    <t>杨泽成</t>
  </si>
  <si>
    <t>杨极奎</t>
  </si>
  <si>
    <t>杨极河</t>
  </si>
  <si>
    <t>杨极江</t>
  </si>
  <si>
    <t>杨极湖</t>
  </si>
  <si>
    <t>杨极仓</t>
  </si>
  <si>
    <t>杨极平</t>
  </si>
  <si>
    <t>杨极祖</t>
  </si>
  <si>
    <t>刘帮</t>
  </si>
  <si>
    <t>刘银</t>
  </si>
  <si>
    <t>张生武</t>
  </si>
  <si>
    <t>张怀兵</t>
  </si>
  <si>
    <t>张生宝</t>
  </si>
  <si>
    <t>刘继兵</t>
  </si>
  <si>
    <t>刘塬村糜地壕队</t>
  </si>
  <si>
    <t>杨秀成</t>
  </si>
  <si>
    <t>杨继圣</t>
  </si>
  <si>
    <t>杨继忠</t>
  </si>
  <si>
    <t>杨极有</t>
  </si>
  <si>
    <t>杨继强</t>
  </si>
  <si>
    <t>杨玉成</t>
  </si>
  <si>
    <t>尚德财</t>
  </si>
  <si>
    <t>刘治山</t>
  </si>
  <si>
    <t>刘治宽</t>
  </si>
  <si>
    <t>尚德法</t>
  </si>
  <si>
    <t>王继斌</t>
  </si>
  <si>
    <t>尚德刚</t>
  </si>
  <si>
    <t>尚德珍</t>
  </si>
  <si>
    <t>尚德宝</t>
  </si>
  <si>
    <t>张春媚</t>
  </si>
  <si>
    <t>尚德权</t>
  </si>
  <si>
    <t>尚德武</t>
  </si>
  <si>
    <t>乔银秀</t>
  </si>
  <si>
    <t>尚万利</t>
  </si>
  <si>
    <t>陈秀琴</t>
  </si>
  <si>
    <t>刘继帅</t>
  </si>
  <si>
    <t>杨德成</t>
  </si>
  <si>
    <t>杨极海</t>
  </si>
  <si>
    <t>姬玉堂</t>
  </si>
  <si>
    <t>杨继虎</t>
  </si>
  <si>
    <t>贠玉</t>
  </si>
  <si>
    <t>祁效章</t>
  </si>
  <si>
    <t>张世琴</t>
  </si>
  <si>
    <t>王俊仓</t>
  </si>
  <si>
    <t>王琪</t>
  </si>
  <si>
    <t>刘胤</t>
  </si>
  <si>
    <t>张有宗</t>
  </si>
  <si>
    <t>张瑞君</t>
  </si>
  <si>
    <t>张有乾</t>
  </si>
  <si>
    <t>刘耀兰</t>
  </si>
  <si>
    <t>张有鹏</t>
  </si>
  <si>
    <t>张有宝</t>
  </si>
  <si>
    <t>张德红</t>
  </si>
  <si>
    <t>张有业</t>
  </si>
  <si>
    <t>张有贤</t>
  </si>
  <si>
    <t>施登肖</t>
  </si>
  <si>
    <t>施建刚</t>
  </si>
  <si>
    <t>施建强</t>
  </si>
  <si>
    <t>张虎君</t>
  </si>
  <si>
    <t>施登宽</t>
  </si>
  <si>
    <t>施建学</t>
  </si>
  <si>
    <t>张广君</t>
  </si>
  <si>
    <t>张宝君</t>
  </si>
  <si>
    <t>张正君</t>
  </si>
  <si>
    <t>施登王</t>
  </si>
  <si>
    <t>施登富</t>
  </si>
  <si>
    <t>施建东</t>
  </si>
  <si>
    <t>陈正乾</t>
  </si>
  <si>
    <t>孙志银</t>
  </si>
  <si>
    <t>孙志金</t>
  </si>
  <si>
    <t>何春兰</t>
  </si>
  <si>
    <t>施登岳</t>
  </si>
  <si>
    <t>施建文</t>
  </si>
  <si>
    <t>施建武</t>
  </si>
  <si>
    <t>王有财</t>
  </si>
  <si>
    <t>施登发</t>
  </si>
  <si>
    <t>施登位</t>
  </si>
  <si>
    <t>施建斌</t>
  </si>
  <si>
    <t>施鹏家</t>
  </si>
  <si>
    <t>施建玉</t>
  </si>
  <si>
    <t>赵凤荣</t>
  </si>
  <si>
    <t>虎建军</t>
  </si>
  <si>
    <t>韩多发</t>
  </si>
  <si>
    <t>施登基</t>
  </si>
  <si>
    <t>施登文</t>
  </si>
  <si>
    <t>施登榜</t>
  </si>
  <si>
    <t>施登仓</t>
  </si>
  <si>
    <t>施建财</t>
  </si>
  <si>
    <t>赵克库</t>
  </si>
  <si>
    <t>赵克军</t>
  </si>
  <si>
    <t>陈正祥</t>
  </si>
  <si>
    <t>陈正平</t>
  </si>
  <si>
    <t>赵占平</t>
  </si>
  <si>
    <t>王德琴</t>
  </si>
  <si>
    <t>韩治军</t>
  </si>
  <si>
    <t>韩治雄</t>
  </si>
  <si>
    <t>韩治学</t>
  </si>
  <si>
    <t>韩治安</t>
  </si>
  <si>
    <t>虎世德</t>
  </si>
  <si>
    <t>王如有</t>
  </si>
  <si>
    <t>张学锋</t>
  </si>
  <si>
    <t>张学兵</t>
  </si>
  <si>
    <t>王素芳</t>
  </si>
  <si>
    <t>张学平</t>
  </si>
  <si>
    <t>赵克喜</t>
  </si>
  <si>
    <t>王如珍</t>
  </si>
  <si>
    <t>王如云</t>
  </si>
  <si>
    <t>王如富</t>
  </si>
  <si>
    <t>王如川</t>
  </si>
  <si>
    <t>王如库</t>
  </si>
  <si>
    <t>王如朝</t>
  </si>
  <si>
    <t>刘喜琴</t>
  </si>
  <si>
    <t>陈文兵</t>
  </si>
  <si>
    <t>赵文信</t>
  </si>
  <si>
    <t>赵文富</t>
  </si>
  <si>
    <t>张玉龙</t>
  </si>
  <si>
    <t>杨树成</t>
  </si>
  <si>
    <t>施建成</t>
  </si>
  <si>
    <t>刘塬村糜地壕组</t>
  </si>
  <si>
    <t>米塬村</t>
  </si>
  <si>
    <t>米塬村米塬队</t>
  </si>
  <si>
    <t>米自多</t>
  </si>
  <si>
    <t>米克发</t>
  </si>
  <si>
    <t>米存多</t>
  </si>
  <si>
    <t>米克鑫</t>
  </si>
  <si>
    <t>米占满</t>
  </si>
  <si>
    <t>米占武</t>
  </si>
  <si>
    <t>米占文</t>
  </si>
  <si>
    <t>米克成</t>
  </si>
  <si>
    <t>米克贤</t>
  </si>
  <si>
    <t>米克忠</t>
  </si>
  <si>
    <t>张登梅</t>
  </si>
  <si>
    <t>米克弟</t>
  </si>
  <si>
    <t>张彦兰</t>
  </si>
  <si>
    <t>米永山</t>
  </si>
  <si>
    <t>米占其</t>
  </si>
  <si>
    <t>米占鹏</t>
  </si>
  <si>
    <t>米世发</t>
  </si>
  <si>
    <t>米成</t>
  </si>
  <si>
    <t>米峰</t>
  </si>
  <si>
    <t>米鹏</t>
  </si>
  <si>
    <t>米克显</t>
  </si>
  <si>
    <t>米俊</t>
  </si>
  <si>
    <t>米克宗</t>
  </si>
  <si>
    <t>米明</t>
  </si>
  <si>
    <t>米斌</t>
  </si>
  <si>
    <t>米仓</t>
  </si>
  <si>
    <t>米忠</t>
  </si>
  <si>
    <t>米亮</t>
  </si>
  <si>
    <t>米雪平</t>
  </si>
  <si>
    <t>李孝仁</t>
  </si>
  <si>
    <t>米占军</t>
  </si>
  <si>
    <t>米占荣</t>
  </si>
  <si>
    <t>米占科</t>
  </si>
  <si>
    <t>米军</t>
  </si>
  <si>
    <t>米克平</t>
  </si>
  <si>
    <t>杨生海</t>
  </si>
  <si>
    <t>杨生东</t>
  </si>
  <si>
    <t>杨文财</t>
  </si>
  <si>
    <t>杨生虎</t>
  </si>
  <si>
    <t>米成付</t>
  </si>
  <si>
    <t>米耀荣</t>
  </si>
  <si>
    <t>米满多</t>
  </si>
  <si>
    <t>米耀多</t>
  </si>
  <si>
    <t>米占多</t>
  </si>
  <si>
    <t>米成栋</t>
  </si>
  <si>
    <t>祁维琴</t>
  </si>
  <si>
    <t>米占忠</t>
  </si>
  <si>
    <t>米占彪</t>
  </si>
  <si>
    <t>米占兵</t>
  </si>
  <si>
    <t>米占明</t>
  </si>
  <si>
    <t>米占聪</t>
  </si>
  <si>
    <t>米占仓</t>
  </si>
  <si>
    <t>米占付</t>
  </si>
  <si>
    <t>李自成</t>
  </si>
  <si>
    <t>米占龙</t>
  </si>
  <si>
    <t>米占财</t>
  </si>
  <si>
    <t>李彩兰</t>
  </si>
  <si>
    <t>米占东</t>
  </si>
  <si>
    <t>米占成</t>
  </si>
  <si>
    <t>米占权</t>
  </si>
  <si>
    <t>杨文钰</t>
  </si>
  <si>
    <t>乔世安</t>
  </si>
  <si>
    <t>周玉玲</t>
  </si>
  <si>
    <t>乔世正</t>
  </si>
  <si>
    <t>乔世乾</t>
  </si>
  <si>
    <t>乔世平</t>
  </si>
  <si>
    <t>乔天有</t>
  </si>
  <si>
    <t>乔天仁</t>
  </si>
  <si>
    <t>乔世明</t>
  </si>
  <si>
    <t>李玉梅</t>
  </si>
  <si>
    <t>乔世成</t>
  </si>
  <si>
    <t>乔世龙</t>
  </si>
  <si>
    <t>乔世录</t>
  </si>
  <si>
    <t>乔世科</t>
  </si>
  <si>
    <t>乔天柱</t>
  </si>
  <si>
    <t>乔世斌</t>
  </si>
  <si>
    <t>乔世学</t>
  </si>
  <si>
    <t>惠秀琴</t>
  </si>
  <si>
    <t>乔世珍</t>
  </si>
  <si>
    <t>米万明</t>
  </si>
  <si>
    <t>米万勤</t>
  </si>
  <si>
    <t>米占广</t>
  </si>
  <si>
    <t>张智</t>
  </si>
  <si>
    <t>冯永彩</t>
  </si>
  <si>
    <t>张生发</t>
  </si>
  <si>
    <t>张生文</t>
  </si>
  <si>
    <t>张生华</t>
  </si>
  <si>
    <t>张生郁</t>
  </si>
  <si>
    <t>张生让</t>
  </si>
  <si>
    <t>张生富</t>
  </si>
  <si>
    <t>张生祥</t>
  </si>
  <si>
    <t>张生耀</t>
  </si>
  <si>
    <t>马玉海</t>
  </si>
  <si>
    <t>马玉成</t>
  </si>
  <si>
    <t>马玉宝</t>
  </si>
  <si>
    <t>马玉军</t>
  </si>
  <si>
    <t>张生忠</t>
  </si>
  <si>
    <t>米万林</t>
  </si>
  <si>
    <t>马玉科</t>
  </si>
  <si>
    <t>马玉文</t>
  </si>
  <si>
    <t>杨文仓</t>
  </si>
  <si>
    <t>杨文军</t>
  </si>
  <si>
    <t>杨文铎</t>
  </si>
  <si>
    <t>杨文凯</t>
  </si>
  <si>
    <t>杨文亮</t>
  </si>
  <si>
    <t>杨文发</t>
  </si>
  <si>
    <t>杨文广</t>
  </si>
  <si>
    <t>杨文忠</t>
  </si>
  <si>
    <t>杨文有</t>
  </si>
  <si>
    <t>杨文东</t>
  </si>
  <si>
    <t>杨鹏</t>
  </si>
  <si>
    <t>杨文珍</t>
  </si>
  <si>
    <t>杨文奎</t>
  </si>
  <si>
    <t>刘志乾</t>
  </si>
  <si>
    <t>刘存乾</t>
  </si>
  <si>
    <t>刘有乾</t>
  </si>
  <si>
    <t>杨生明</t>
  </si>
  <si>
    <t>刘耀夺</t>
  </si>
  <si>
    <t>刘玉乾</t>
  </si>
  <si>
    <t>刘广乾</t>
  </si>
  <si>
    <t>刘耀勤</t>
  </si>
  <si>
    <t>刘成乾</t>
  </si>
  <si>
    <t>马玉忠</t>
  </si>
  <si>
    <t>董凤叶</t>
  </si>
  <si>
    <t>米科</t>
  </si>
  <si>
    <t>米超</t>
  </si>
  <si>
    <t>米广</t>
  </si>
  <si>
    <t>米占郡</t>
  </si>
  <si>
    <t>米占洲</t>
  </si>
  <si>
    <t>米成仓</t>
  </si>
  <si>
    <t>张伟军</t>
  </si>
  <si>
    <t>米克垠</t>
  </si>
  <si>
    <t>米塬村乔武岔队</t>
  </si>
  <si>
    <t>姚顺东</t>
  </si>
  <si>
    <t>惠银和</t>
  </si>
  <si>
    <t>李晓花</t>
  </si>
  <si>
    <t>惠建学</t>
  </si>
  <si>
    <t>张凤琴</t>
  </si>
  <si>
    <t>姚顺玉</t>
  </si>
  <si>
    <t>姚顺武</t>
  </si>
  <si>
    <t>乔国仁</t>
  </si>
  <si>
    <t>姚顺刚</t>
  </si>
  <si>
    <t>姚顺银</t>
  </si>
  <si>
    <t>姚顺奎</t>
  </si>
  <si>
    <t>惠权和</t>
  </si>
  <si>
    <t>惠忠和</t>
  </si>
  <si>
    <t>惠平和</t>
  </si>
  <si>
    <t>惠金和</t>
  </si>
  <si>
    <t>惠州和</t>
  </si>
  <si>
    <t>姚顺付</t>
  </si>
  <si>
    <t>姚顺华</t>
  </si>
  <si>
    <t>姚顺荣</t>
  </si>
  <si>
    <t>姚文邦</t>
  </si>
  <si>
    <t>姚文安</t>
  </si>
  <si>
    <t>姚文广</t>
  </si>
  <si>
    <t>姚文道</t>
  </si>
  <si>
    <t>惠占文</t>
  </si>
  <si>
    <t>惠成</t>
  </si>
  <si>
    <t>惠军</t>
  </si>
  <si>
    <t>惠鹏</t>
  </si>
  <si>
    <t>惠科</t>
  </si>
  <si>
    <t>文志梅</t>
  </si>
  <si>
    <t>惠占权</t>
  </si>
  <si>
    <t>惠占成</t>
  </si>
  <si>
    <t>乔银铎</t>
  </si>
  <si>
    <t>乔银栋</t>
  </si>
  <si>
    <t>乔国玉</t>
  </si>
  <si>
    <t>乔国权</t>
  </si>
  <si>
    <t>乔国兴</t>
  </si>
  <si>
    <t>乔生贵</t>
  </si>
  <si>
    <t>乔国荣</t>
  </si>
  <si>
    <t>乔永贵</t>
  </si>
  <si>
    <t>乔仁贵</t>
  </si>
  <si>
    <t>乔国珍</t>
  </si>
  <si>
    <t>周田军</t>
  </si>
  <si>
    <t>周志学</t>
  </si>
  <si>
    <t>米廷兰</t>
  </si>
  <si>
    <t>周田奎</t>
  </si>
  <si>
    <t>周田鑫</t>
  </si>
  <si>
    <t>周田金</t>
  </si>
  <si>
    <t>周田升</t>
  </si>
  <si>
    <t>乔国成</t>
  </si>
  <si>
    <t>乔银军</t>
  </si>
  <si>
    <t>乔国顺</t>
  </si>
  <si>
    <t>杨玉兰</t>
  </si>
  <si>
    <t>乔国元</t>
  </si>
  <si>
    <t>乔国有</t>
  </si>
  <si>
    <t>乔国乾</t>
  </si>
  <si>
    <t>乔银和</t>
  </si>
  <si>
    <t>乔国安</t>
  </si>
  <si>
    <t>乔国明</t>
  </si>
  <si>
    <t>乔国良</t>
  </si>
  <si>
    <t>乔国学</t>
  </si>
  <si>
    <t>乔银功</t>
  </si>
  <si>
    <t>周天科</t>
  </si>
  <si>
    <t>乔国强</t>
  </si>
  <si>
    <t>杜江平</t>
  </si>
  <si>
    <t>杜伟平</t>
  </si>
  <si>
    <t>杜鑫平</t>
  </si>
  <si>
    <t>杜海平</t>
  </si>
  <si>
    <t>杜建国</t>
  </si>
  <si>
    <t>杜和国</t>
  </si>
  <si>
    <t>杜全国</t>
  </si>
  <si>
    <t>杜彦平</t>
  </si>
  <si>
    <t>杜生平</t>
  </si>
  <si>
    <t>乔国锋</t>
  </si>
  <si>
    <t>惠建科</t>
  </si>
  <si>
    <t>杨志慧</t>
  </si>
  <si>
    <t>惠龙</t>
  </si>
  <si>
    <t>姚顺兵</t>
  </si>
  <si>
    <t>杜廷杰</t>
  </si>
  <si>
    <t>乔满贵</t>
  </si>
  <si>
    <t>牛湾村</t>
  </si>
  <si>
    <t>牛湾村牛湾队</t>
  </si>
  <si>
    <t>杨文斌</t>
  </si>
  <si>
    <t>杨生茂</t>
  </si>
  <si>
    <t>虎宝山</t>
  </si>
  <si>
    <t>虎文科</t>
  </si>
  <si>
    <t>虎登科</t>
  </si>
  <si>
    <t>虎登鹏</t>
  </si>
  <si>
    <t>苏生兵</t>
  </si>
  <si>
    <t>赵得俊</t>
  </si>
  <si>
    <t>虎正科</t>
  </si>
  <si>
    <t>虎世峰</t>
  </si>
  <si>
    <t>王玉平</t>
  </si>
  <si>
    <t>王玉珠</t>
  </si>
  <si>
    <t>王玉鑫</t>
  </si>
  <si>
    <t>张和训</t>
  </si>
  <si>
    <t>张和旭</t>
  </si>
  <si>
    <t>虎归山</t>
  </si>
  <si>
    <t>虎广田</t>
  </si>
  <si>
    <t>虎铭山</t>
  </si>
  <si>
    <t>姚顺珍</t>
  </si>
  <si>
    <t>张和恕</t>
  </si>
  <si>
    <t>张铭</t>
  </si>
  <si>
    <t>张志科</t>
  </si>
  <si>
    <t>杨生军</t>
  </si>
  <si>
    <t>杨生发</t>
  </si>
  <si>
    <t>杨生旺</t>
  </si>
  <si>
    <t>虎彬君</t>
  </si>
  <si>
    <t>赵正军</t>
  </si>
  <si>
    <t>杨生清</t>
  </si>
  <si>
    <t>张志榜</t>
  </si>
  <si>
    <t>王玉玺</t>
  </si>
  <si>
    <t>虎林山</t>
  </si>
  <si>
    <t>虎踞峰</t>
  </si>
  <si>
    <t>杨文祥</t>
  </si>
  <si>
    <t>王玉琢</t>
  </si>
  <si>
    <t>王玉和</t>
  </si>
  <si>
    <t>王玉棚</t>
  </si>
  <si>
    <t>张永勤</t>
  </si>
  <si>
    <t>雷永强</t>
  </si>
  <si>
    <t>苏生辉</t>
  </si>
  <si>
    <t>苏生乾</t>
  </si>
  <si>
    <t>苏生春</t>
  </si>
  <si>
    <t>杨生鹏</t>
  </si>
  <si>
    <t>杨生奎</t>
  </si>
  <si>
    <t>虎德乾</t>
  </si>
  <si>
    <t>张世业</t>
  </si>
  <si>
    <t>王玉权</t>
  </si>
  <si>
    <t>苏生平</t>
  </si>
  <si>
    <t>虎儒山</t>
  </si>
  <si>
    <t>杨军旗</t>
  </si>
  <si>
    <t>苏生栋</t>
  </si>
  <si>
    <t>牛湾村张湾队</t>
  </si>
  <si>
    <t>李鸿儒</t>
  </si>
  <si>
    <t>王志栋</t>
  </si>
  <si>
    <t>倪继贵</t>
  </si>
  <si>
    <t>雷秉勤</t>
  </si>
  <si>
    <t>雷秉杰</t>
  </si>
  <si>
    <t>雷秉俭</t>
  </si>
  <si>
    <t>雷秉鹏</t>
  </si>
  <si>
    <t>王志伟</t>
  </si>
  <si>
    <t>王志荣</t>
  </si>
  <si>
    <t>王志红</t>
  </si>
  <si>
    <t>虎彩兰</t>
  </si>
  <si>
    <t>贾德海</t>
  </si>
  <si>
    <t>李旭银</t>
  </si>
  <si>
    <t>张慧</t>
  </si>
  <si>
    <t>张旭</t>
  </si>
  <si>
    <t>张学义</t>
  </si>
  <si>
    <t>张学村</t>
  </si>
  <si>
    <t>杨喜梅</t>
  </si>
  <si>
    <t>杨玲</t>
  </si>
  <si>
    <t>牛湾村大梁队</t>
  </si>
  <si>
    <t>王玉科</t>
  </si>
  <si>
    <t>倪志文</t>
  </si>
  <si>
    <t>杨志科</t>
  </si>
  <si>
    <t>杨志秀</t>
  </si>
  <si>
    <t>李秀成</t>
  </si>
  <si>
    <t>李凤成</t>
  </si>
  <si>
    <t>李占成</t>
  </si>
  <si>
    <t>李虎成</t>
  </si>
  <si>
    <t>梁志荣</t>
  </si>
  <si>
    <t>梁志刚</t>
  </si>
  <si>
    <t>杨德春</t>
  </si>
  <si>
    <t>李凤南</t>
  </si>
  <si>
    <t>倪志付</t>
  </si>
  <si>
    <t>顾继承</t>
  </si>
  <si>
    <t>张文军</t>
  </si>
  <si>
    <t>李喜成</t>
  </si>
  <si>
    <t>梁秉科</t>
  </si>
  <si>
    <t>周田恩</t>
  </si>
  <si>
    <t>周天龙</t>
  </si>
  <si>
    <t>李付成</t>
  </si>
  <si>
    <t>杨德升</t>
  </si>
  <si>
    <t>杨占花</t>
  </si>
  <si>
    <t>牛湾村新寨队</t>
  </si>
  <si>
    <t>李生科</t>
  </si>
  <si>
    <t>李刚</t>
  </si>
  <si>
    <t>李玉忠</t>
  </si>
  <si>
    <t>李雷</t>
  </si>
  <si>
    <t>李生龙</t>
  </si>
  <si>
    <t>苏生有</t>
  </si>
  <si>
    <t>苏生永</t>
  </si>
  <si>
    <t>苏生鹏</t>
  </si>
  <si>
    <t>李生堂</t>
  </si>
  <si>
    <t>杨庭梅</t>
  </si>
  <si>
    <t>李生庭</t>
  </si>
  <si>
    <t>李生朝</t>
  </si>
  <si>
    <t>李生德</t>
  </si>
  <si>
    <t>李生发</t>
  </si>
  <si>
    <t>薛建军</t>
  </si>
  <si>
    <t>薛占春</t>
  </si>
  <si>
    <t>张丽珍</t>
  </si>
  <si>
    <t>李生刚</t>
  </si>
  <si>
    <t>李丰</t>
  </si>
  <si>
    <t>李生斌</t>
  </si>
  <si>
    <t>李军</t>
  </si>
  <si>
    <t>李广</t>
  </si>
  <si>
    <t>李震</t>
  </si>
  <si>
    <t>苏生逵</t>
  </si>
  <si>
    <t>李生奎</t>
  </si>
  <si>
    <t>李生保</t>
  </si>
  <si>
    <t>李伟</t>
  </si>
  <si>
    <t>李海林</t>
  </si>
  <si>
    <t>李武</t>
  </si>
  <si>
    <t>李文</t>
  </si>
  <si>
    <t>李生武</t>
  </si>
  <si>
    <t>李生义</t>
  </si>
  <si>
    <t>李生文</t>
  </si>
  <si>
    <t>姚秀芳</t>
  </si>
  <si>
    <t>李生国</t>
  </si>
  <si>
    <t>李玉宗</t>
  </si>
  <si>
    <t>薛建刚</t>
  </si>
  <si>
    <t>张和锐</t>
  </si>
  <si>
    <t>张和云</t>
  </si>
  <si>
    <t>张和龙</t>
  </si>
  <si>
    <t>张和明</t>
  </si>
  <si>
    <t>袁桂芳</t>
  </si>
  <si>
    <t>张和辉</t>
  </si>
  <si>
    <t>张进国</t>
  </si>
  <si>
    <t>张和攀</t>
  </si>
  <si>
    <t>张玉兰</t>
  </si>
  <si>
    <t>曹德瑞</t>
  </si>
  <si>
    <t>徐粉霞</t>
  </si>
  <si>
    <t>张和持</t>
  </si>
  <si>
    <t>石桂琴</t>
  </si>
  <si>
    <t>张杰</t>
  </si>
  <si>
    <t>张和礼</t>
  </si>
  <si>
    <t>张和义</t>
  </si>
  <si>
    <t>张志刚</t>
  </si>
  <si>
    <t>张志学</t>
  </si>
  <si>
    <t>张志静</t>
  </si>
  <si>
    <t>张志宁</t>
  </si>
  <si>
    <t>张旭彪</t>
  </si>
  <si>
    <t>张和城</t>
  </si>
  <si>
    <t>张和新</t>
  </si>
  <si>
    <t>张和宽</t>
  </si>
  <si>
    <t>张和选</t>
  </si>
  <si>
    <t>张和文</t>
  </si>
  <si>
    <t>张和支</t>
  </si>
  <si>
    <t>张和伟</t>
  </si>
  <si>
    <t>张和跃</t>
  </si>
  <si>
    <t>张和让</t>
  </si>
  <si>
    <t>张和仓</t>
  </si>
  <si>
    <t>张和仲</t>
  </si>
  <si>
    <t>魏梅子</t>
  </si>
  <si>
    <t>张敏</t>
  </si>
  <si>
    <t>张硕</t>
  </si>
  <si>
    <t>张和道</t>
  </si>
  <si>
    <t>张和品</t>
  </si>
  <si>
    <t>张和财</t>
  </si>
  <si>
    <t>李文琴</t>
  </si>
  <si>
    <t>张和有</t>
  </si>
  <si>
    <t>张和怀</t>
  </si>
  <si>
    <t>张和乾</t>
  </si>
  <si>
    <t>张志权</t>
  </si>
  <si>
    <t>张和坤</t>
  </si>
  <si>
    <t>张和贤</t>
  </si>
  <si>
    <t>张仁</t>
  </si>
  <si>
    <t>张志俊</t>
  </si>
  <si>
    <t>张铁军</t>
  </si>
  <si>
    <t>张建勇</t>
  </si>
  <si>
    <t>张进发</t>
  </si>
  <si>
    <t>李显</t>
  </si>
  <si>
    <t>李昆</t>
  </si>
  <si>
    <t>张和格</t>
  </si>
  <si>
    <t>赵德恭</t>
  </si>
  <si>
    <t>张和先</t>
  </si>
  <si>
    <t>张和静</t>
  </si>
  <si>
    <t>张和雄</t>
  </si>
  <si>
    <t>马效连</t>
  </si>
  <si>
    <t>王岔村</t>
  </si>
  <si>
    <t>王岔村王岔队</t>
  </si>
  <si>
    <t>王登朝</t>
  </si>
  <si>
    <t>王耀宏</t>
  </si>
  <si>
    <t>王耀军</t>
  </si>
  <si>
    <t>王耀武</t>
  </si>
  <si>
    <t>虎凯仪</t>
  </si>
  <si>
    <t>虎正清</t>
  </si>
  <si>
    <t>刘存德</t>
  </si>
  <si>
    <t>虎正文</t>
  </si>
  <si>
    <t>王登付</t>
  </si>
  <si>
    <t>王登君</t>
  </si>
  <si>
    <t>张明</t>
  </si>
  <si>
    <t>张和川</t>
  </si>
  <si>
    <t>张和范</t>
  </si>
  <si>
    <t>张和密</t>
  </si>
  <si>
    <t>王耀东</t>
  </si>
  <si>
    <t>张文强</t>
  </si>
  <si>
    <t>王治安</t>
  </si>
  <si>
    <t>刘存军</t>
  </si>
  <si>
    <t>刘存斌</t>
  </si>
  <si>
    <t>王发</t>
  </si>
  <si>
    <t>王登学</t>
  </si>
  <si>
    <t>张和海</t>
  </si>
  <si>
    <t>张和刚</t>
  </si>
  <si>
    <t>虎正全</t>
  </si>
  <si>
    <t>虎正刚</t>
  </si>
  <si>
    <t>虎正山</t>
  </si>
  <si>
    <t>虎正贤</t>
  </si>
  <si>
    <t>杨林</t>
  </si>
  <si>
    <t>杨发</t>
  </si>
  <si>
    <t>虎正君</t>
  </si>
  <si>
    <t>王登鹏</t>
  </si>
  <si>
    <t>王登堂</t>
  </si>
  <si>
    <t>王治文</t>
  </si>
  <si>
    <t>王治国</t>
  </si>
  <si>
    <t>王治奎</t>
  </si>
  <si>
    <t>李龙</t>
  </si>
  <si>
    <t>李生仓</t>
  </si>
  <si>
    <t>李生友</t>
  </si>
  <si>
    <t>李生舵</t>
  </si>
  <si>
    <t>李生湖</t>
  </si>
  <si>
    <t>李邦</t>
  </si>
  <si>
    <t>李静</t>
  </si>
  <si>
    <t>李铎</t>
  </si>
  <si>
    <t>李国财</t>
  </si>
  <si>
    <t>李生辉</t>
  </si>
  <si>
    <t>王治有</t>
  </si>
  <si>
    <t>王登广</t>
  </si>
  <si>
    <t>王登榜</t>
  </si>
  <si>
    <t>王登荣</t>
  </si>
  <si>
    <t>王治君</t>
  </si>
  <si>
    <t>王如文</t>
  </si>
  <si>
    <t>王君</t>
  </si>
  <si>
    <t>王如斌</t>
  </si>
  <si>
    <t>张文库</t>
  </si>
  <si>
    <t>张文仓</t>
  </si>
  <si>
    <t>李学发</t>
  </si>
  <si>
    <t>张文玉</t>
  </si>
  <si>
    <t>张文广</t>
  </si>
  <si>
    <t>张文科</t>
  </si>
  <si>
    <t>张文珍</t>
  </si>
  <si>
    <t>张文杰</t>
  </si>
  <si>
    <t>张文佐</t>
  </si>
  <si>
    <t>张文斌</t>
  </si>
  <si>
    <t>王登怀</t>
  </si>
  <si>
    <t>刘彦东</t>
  </si>
  <si>
    <t>李玉玺</t>
  </si>
  <si>
    <t>刘彦武</t>
  </si>
  <si>
    <t>王岔村魏山庄队</t>
  </si>
  <si>
    <t>李清河</t>
  </si>
  <si>
    <t>李勤科</t>
  </si>
  <si>
    <t>李勤忠</t>
  </si>
  <si>
    <t>李清海</t>
  </si>
  <si>
    <t>李志强</t>
  </si>
  <si>
    <t>李勤川</t>
  </si>
  <si>
    <t>王仲贤</t>
  </si>
  <si>
    <t>王仲君</t>
  </si>
  <si>
    <t>魏文贤</t>
  </si>
  <si>
    <t>魏文乾</t>
  </si>
  <si>
    <t>魏文元</t>
  </si>
  <si>
    <t>魏文化</t>
  </si>
  <si>
    <t>魏文洲</t>
  </si>
  <si>
    <t>魏文选</t>
  </si>
  <si>
    <t>魏永川</t>
  </si>
  <si>
    <t>魏文道</t>
  </si>
  <si>
    <t>魏永业</t>
  </si>
  <si>
    <t>魏文刚</t>
  </si>
  <si>
    <t>袁花</t>
  </si>
  <si>
    <t>魏文明</t>
  </si>
  <si>
    <t>魏兴</t>
  </si>
  <si>
    <t>魏文虎</t>
  </si>
  <si>
    <t>魏文泽</t>
  </si>
  <si>
    <t>魏文议</t>
  </si>
  <si>
    <t>魏文怀</t>
  </si>
  <si>
    <t>魏文有</t>
  </si>
  <si>
    <t>魏文春</t>
  </si>
  <si>
    <t>魏永龙</t>
  </si>
  <si>
    <t>魏文会</t>
  </si>
  <si>
    <t>魏永鹏</t>
  </si>
  <si>
    <t>魏永贵</t>
  </si>
  <si>
    <t>魏文章</t>
  </si>
  <si>
    <t>王仲红</t>
  </si>
  <si>
    <t>魏文宝</t>
  </si>
  <si>
    <t>魏荣</t>
  </si>
  <si>
    <t>魏文儒</t>
  </si>
  <si>
    <t>魏永毕</t>
  </si>
  <si>
    <t>刘金梅</t>
  </si>
  <si>
    <t>王岔村火石埫</t>
  </si>
  <si>
    <t>王东洲</t>
  </si>
  <si>
    <t>王佳洲</t>
  </si>
  <si>
    <t>王正刚</t>
  </si>
  <si>
    <t>王正喜</t>
  </si>
  <si>
    <t>王正东</t>
  </si>
  <si>
    <t>王正生</t>
  </si>
  <si>
    <t>王正平</t>
  </si>
  <si>
    <t>马继梅</t>
  </si>
  <si>
    <t>王德杰</t>
  </si>
  <si>
    <t>王德聪</t>
  </si>
  <si>
    <t>王正付</t>
  </si>
  <si>
    <t>王正斌</t>
  </si>
  <si>
    <t>扈文玺</t>
  </si>
  <si>
    <t>罗小川</t>
  </si>
  <si>
    <t>冯伟荣</t>
  </si>
  <si>
    <t>扈文恩</t>
  </si>
  <si>
    <t>扈文道</t>
  </si>
  <si>
    <t>曹彩霞</t>
  </si>
  <si>
    <t>扈作纪</t>
  </si>
  <si>
    <t>扈文斌</t>
  </si>
  <si>
    <t>扈文全</t>
  </si>
  <si>
    <t>扈文军</t>
  </si>
  <si>
    <t>扈文刚</t>
  </si>
  <si>
    <t>虎刚</t>
  </si>
  <si>
    <t>罗玉川</t>
  </si>
  <si>
    <t>冯永祥</t>
  </si>
  <si>
    <t>冯永龙</t>
  </si>
  <si>
    <t>冯永明</t>
  </si>
  <si>
    <t>扈文金</t>
  </si>
  <si>
    <t>李林德</t>
  </si>
  <si>
    <t>冯发儒</t>
  </si>
  <si>
    <t>冯发吉</t>
  </si>
  <si>
    <t>冯发德</t>
  </si>
  <si>
    <t>冯发春</t>
  </si>
  <si>
    <t>冯发祥</t>
  </si>
  <si>
    <t>祁兰英</t>
  </si>
  <si>
    <t>卫国军</t>
  </si>
  <si>
    <t>高步平</t>
  </si>
  <si>
    <t>高步科</t>
  </si>
  <si>
    <t>高步勇</t>
  </si>
  <si>
    <t>高步云</t>
  </si>
  <si>
    <t>高步宽</t>
  </si>
  <si>
    <t>高步东</t>
  </si>
  <si>
    <t>高步刚</t>
  </si>
  <si>
    <t>张学宝</t>
  </si>
  <si>
    <t>李林杰</t>
  </si>
  <si>
    <t>李林俊</t>
  </si>
  <si>
    <t>冯发生</t>
  </si>
  <si>
    <t>冯发聪</t>
  </si>
  <si>
    <t>扈建刚</t>
  </si>
  <si>
    <t>刘兴齐</t>
  </si>
  <si>
    <t>刘兴旺</t>
  </si>
  <si>
    <t>扈亚斌</t>
  </si>
  <si>
    <t>扈建帮</t>
  </si>
  <si>
    <t>张学良</t>
  </si>
  <si>
    <t>冯发银</t>
  </si>
  <si>
    <t>冯发安</t>
  </si>
  <si>
    <t>冯发怀</t>
  </si>
  <si>
    <t>李林帮</t>
  </si>
  <si>
    <t>李林强</t>
  </si>
  <si>
    <t>李林全</t>
  </si>
  <si>
    <t>李林川</t>
  </si>
  <si>
    <t>冯发财</t>
  </si>
  <si>
    <t>冯发亮</t>
  </si>
  <si>
    <t>冯发仁</t>
  </si>
  <si>
    <t>冯发俊</t>
  </si>
  <si>
    <t>冯发杰</t>
  </si>
  <si>
    <t>冯发永</t>
  </si>
  <si>
    <t>冯发政</t>
  </si>
  <si>
    <t>冯发利</t>
  </si>
  <si>
    <t>冯发荣</t>
  </si>
  <si>
    <t>冯发清</t>
  </si>
  <si>
    <t>冯发珍</t>
  </si>
  <si>
    <t>李林森</t>
  </si>
  <si>
    <t>高中岳</t>
  </si>
  <si>
    <t>高步伟</t>
  </si>
  <si>
    <t>王德科</t>
  </si>
  <si>
    <t>高步军</t>
  </si>
  <si>
    <t>张世芳</t>
  </si>
  <si>
    <t>李金霞</t>
  </si>
  <si>
    <t>冯世川</t>
  </si>
  <si>
    <t>韩桂兰</t>
  </si>
  <si>
    <t>冯耀帮</t>
  </si>
  <si>
    <t>虎秀琴</t>
  </si>
  <si>
    <t>孙秀兰</t>
  </si>
  <si>
    <t>扈文伟</t>
  </si>
  <si>
    <t>新洼村</t>
  </si>
  <si>
    <t>新洼村新庄队</t>
  </si>
  <si>
    <t>赵国兵</t>
  </si>
  <si>
    <t>赵满聪</t>
  </si>
  <si>
    <t>陈学文</t>
  </si>
  <si>
    <t>赵世川</t>
  </si>
  <si>
    <t>赵占清</t>
  </si>
  <si>
    <t>杨培银</t>
  </si>
  <si>
    <t>李勤虎</t>
  </si>
  <si>
    <t>杨根瑞</t>
  </si>
  <si>
    <t>郭登莲</t>
  </si>
  <si>
    <t>赵占炳</t>
  </si>
  <si>
    <t>赵占锋</t>
  </si>
  <si>
    <t>赵占利</t>
  </si>
  <si>
    <t>杨安瑞</t>
  </si>
  <si>
    <t>虎桂兰</t>
  </si>
  <si>
    <t>杨志瑞</t>
  </si>
  <si>
    <t>赵世忠</t>
  </si>
  <si>
    <t>杨有瑞</t>
  </si>
  <si>
    <t>赵世强</t>
  </si>
  <si>
    <t>赵满发</t>
  </si>
  <si>
    <t>赵世恩</t>
  </si>
  <si>
    <t>赵得发</t>
  </si>
  <si>
    <t>赵满步</t>
  </si>
  <si>
    <t>赵满珍</t>
  </si>
  <si>
    <t>赵国欣</t>
  </si>
  <si>
    <t>赵世明</t>
  </si>
  <si>
    <t>赵满元</t>
  </si>
  <si>
    <t>赵满堂</t>
  </si>
  <si>
    <t>赵满成</t>
  </si>
  <si>
    <t>闫兴梅</t>
  </si>
  <si>
    <t>赵满新</t>
  </si>
  <si>
    <t>赵满位</t>
  </si>
  <si>
    <t>赵树乾</t>
  </si>
  <si>
    <t>赵树民</t>
  </si>
  <si>
    <t>陈玉同</t>
  </si>
  <si>
    <t>陈海银</t>
  </si>
  <si>
    <t>赵德文</t>
  </si>
  <si>
    <t>赵德杰</t>
  </si>
  <si>
    <t>赵永强</t>
  </si>
  <si>
    <t>赵占银</t>
  </si>
  <si>
    <t>赵得利</t>
  </si>
  <si>
    <t>赵志武</t>
  </si>
  <si>
    <t>赵志强</t>
  </si>
  <si>
    <t>赵国选</t>
  </si>
  <si>
    <t>赵国文</t>
  </si>
  <si>
    <t>赵国利</t>
  </si>
  <si>
    <t>杨培山</t>
  </si>
  <si>
    <t>杨培川</t>
  </si>
  <si>
    <t>杨录瑞</t>
  </si>
  <si>
    <t>杨智瑞</t>
  </si>
  <si>
    <t>赵德会</t>
  </si>
  <si>
    <t>赵占孔</t>
  </si>
  <si>
    <t>赵占强</t>
  </si>
  <si>
    <t>杨克勤</t>
  </si>
  <si>
    <t>赵占兴</t>
  </si>
  <si>
    <t>赵占邦</t>
  </si>
  <si>
    <t>杨开瑞</t>
  </si>
  <si>
    <t>杨万瑞</t>
  </si>
  <si>
    <t>杨培塘</t>
  </si>
  <si>
    <t>赵世成</t>
  </si>
  <si>
    <t>赵世有</t>
  </si>
  <si>
    <t>张桂芳</t>
  </si>
  <si>
    <t>赵德勇</t>
  </si>
  <si>
    <t>赵世虎</t>
  </si>
  <si>
    <t>何志兵</t>
  </si>
  <si>
    <t>赵世儒</t>
  </si>
  <si>
    <t>赵世林</t>
  </si>
  <si>
    <t>赵世伟</t>
  </si>
  <si>
    <t>赵树立</t>
  </si>
  <si>
    <t>赵树强</t>
  </si>
  <si>
    <t>赵全廷</t>
  </si>
  <si>
    <t>赵世刚</t>
  </si>
  <si>
    <t>曹英兰</t>
  </si>
  <si>
    <t>赵占忠</t>
  </si>
  <si>
    <t>赵占芳</t>
  </si>
  <si>
    <t>赵志君</t>
  </si>
  <si>
    <t>赵德贤</t>
  </si>
  <si>
    <t>赵昌</t>
  </si>
  <si>
    <t>何志文</t>
  </si>
  <si>
    <t>赵满禄</t>
  </si>
  <si>
    <t>赵世文</t>
  </si>
  <si>
    <t>新洼村菜川队</t>
  </si>
  <si>
    <t>党生海</t>
  </si>
  <si>
    <t>党生银</t>
  </si>
  <si>
    <t>党生义</t>
  </si>
  <si>
    <t>党生学</t>
  </si>
  <si>
    <t>韩志宏</t>
  </si>
  <si>
    <t>韩志忠</t>
  </si>
  <si>
    <t>王正安</t>
  </si>
  <si>
    <t>郭库</t>
  </si>
  <si>
    <t>刘登贵</t>
  </si>
  <si>
    <t>党生龙</t>
  </si>
  <si>
    <t>党静静</t>
  </si>
  <si>
    <t>党生忠</t>
  </si>
  <si>
    <t>张桂平</t>
  </si>
  <si>
    <t>张向平</t>
  </si>
  <si>
    <t>时兴伟</t>
  </si>
  <si>
    <t>时兴利</t>
  </si>
  <si>
    <t>时兴顺</t>
  </si>
  <si>
    <t>王志贤</t>
  </si>
  <si>
    <t>王志庭</t>
  </si>
  <si>
    <t>曹维虎</t>
  </si>
  <si>
    <t>曹正平</t>
  </si>
  <si>
    <t>曹维君</t>
  </si>
  <si>
    <t>曹维忠</t>
  </si>
  <si>
    <t>党远</t>
  </si>
  <si>
    <t>党世虎</t>
  </si>
  <si>
    <t>姚生贵</t>
  </si>
  <si>
    <t>姚永新</t>
  </si>
  <si>
    <t>时兴林</t>
  </si>
  <si>
    <t>陈宗银</t>
  </si>
  <si>
    <t>陈宗强</t>
  </si>
  <si>
    <t>党世玉</t>
  </si>
  <si>
    <t>党生仁</t>
  </si>
  <si>
    <t>党生兴</t>
  </si>
  <si>
    <t>党生禄</t>
  </si>
  <si>
    <t>党岐</t>
  </si>
  <si>
    <t>党生武</t>
  </si>
  <si>
    <t>党生文</t>
  </si>
  <si>
    <t>王振选</t>
  </si>
  <si>
    <t>孟世金</t>
  </si>
  <si>
    <t>朱小玲</t>
  </si>
  <si>
    <t>李文昭</t>
  </si>
  <si>
    <t>陈宗会</t>
  </si>
  <si>
    <t>闫秀琴</t>
  </si>
  <si>
    <t>李文智</t>
  </si>
  <si>
    <t>陈宗贤</t>
  </si>
  <si>
    <t>李文平</t>
  </si>
  <si>
    <t>李建强</t>
  </si>
  <si>
    <t>陈宗有</t>
  </si>
  <si>
    <t>王国良</t>
  </si>
  <si>
    <t>王正祥</t>
  </si>
  <si>
    <t>张建军</t>
  </si>
  <si>
    <t>王志学</t>
  </si>
  <si>
    <t>王俊青</t>
  </si>
  <si>
    <t>李文明</t>
  </si>
  <si>
    <t>李文斌</t>
  </si>
  <si>
    <t>张生海</t>
  </si>
  <si>
    <t>杨治忠</t>
  </si>
  <si>
    <t>杨治伟</t>
  </si>
  <si>
    <t>杨世锋</t>
  </si>
  <si>
    <t>王志君</t>
  </si>
  <si>
    <t>王志兵</t>
  </si>
  <si>
    <t>杨世全</t>
  </si>
  <si>
    <t>党世科</t>
  </si>
  <si>
    <t>张宏发</t>
  </si>
  <si>
    <t>陈宗贵</t>
  </si>
  <si>
    <t>陈宗昌</t>
  </si>
  <si>
    <t>陈帮荣</t>
  </si>
  <si>
    <t>孟伯仓</t>
  </si>
  <si>
    <t>孟万君</t>
  </si>
  <si>
    <t>孟世强</t>
  </si>
  <si>
    <t>党生平</t>
  </si>
  <si>
    <t>党世怀</t>
  </si>
  <si>
    <t>党生勇</t>
  </si>
  <si>
    <t>党生昌</t>
  </si>
  <si>
    <t>张桂锋</t>
  </si>
  <si>
    <t>朱成学</t>
  </si>
  <si>
    <t>朱根强</t>
  </si>
  <si>
    <t>田志琴</t>
  </si>
  <si>
    <t>孟世宝</t>
  </si>
  <si>
    <t>韩生龙</t>
  </si>
  <si>
    <t>王国智</t>
  </si>
  <si>
    <t>冯广利</t>
  </si>
  <si>
    <t>王正武</t>
  </si>
  <si>
    <t>党生贤</t>
  </si>
  <si>
    <t>党文平</t>
  </si>
  <si>
    <t>党风华</t>
  </si>
  <si>
    <t>党生礼</t>
  </si>
  <si>
    <t>党生财</t>
  </si>
  <si>
    <t>新洼村井岔队</t>
  </si>
  <si>
    <t>马玉峰</t>
  </si>
  <si>
    <t>袁旭荣</t>
  </si>
  <si>
    <t>马耀明</t>
  </si>
  <si>
    <t>张世梅</t>
  </si>
  <si>
    <t>袁旭文</t>
  </si>
  <si>
    <t>杨万歧</t>
  </si>
  <si>
    <t>杨斌</t>
  </si>
  <si>
    <t>杨宁远</t>
  </si>
  <si>
    <t>贾效英</t>
  </si>
  <si>
    <t>杨宁峰</t>
  </si>
  <si>
    <t>朱宏和</t>
  </si>
  <si>
    <t>杨万和</t>
  </si>
  <si>
    <t>马玉安</t>
  </si>
  <si>
    <t>杨宁发</t>
  </si>
  <si>
    <t>王克平</t>
  </si>
  <si>
    <t>王晓明</t>
  </si>
  <si>
    <t>杨万顺</t>
  </si>
  <si>
    <t>王克荣</t>
  </si>
  <si>
    <t>朱宏发</t>
  </si>
  <si>
    <t>王克岐</t>
  </si>
  <si>
    <t>王克兵</t>
  </si>
  <si>
    <t>王克选</t>
  </si>
  <si>
    <t>虎淑琴</t>
  </si>
  <si>
    <t>杨永安</t>
  </si>
  <si>
    <t>杨永生</t>
  </si>
  <si>
    <t>杨权</t>
  </si>
  <si>
    <t>马秀春</t>
  </si>
  <si>
    <t>王秀</t>
  </si>
  <si>
    <t>杨德文</t>
  </si>
  <si>
    <t>杨德广</t>
  </si>
  <si>
    <t>杨永军</t>
  </si>
  <si>
    <t>杨永东</t>
  </si>
  <si>
    <t>杨永瑞</t>
  </si>
  <si>
    <t>马玉发</t>
  </si>
  <si>
    <t>马立石</t>
  </si>
  <si>
    <t>孟世军</t>
  </si>
  <si>
    <t>张粉梅</t>
  </si>
  <si>
    <t>巨彦梅</t>
  </si>
  <si>
    <t>杨宁庄</t>
  </si>
  <si>
    <t>杨明</t>
  </si>
  <si>
    <t>韩志琴</t>
  </si>
  <si>
    <t>杨万义</t>
  </si>
  <si>
    <t>苗玉金</t>
  </si>
  <si>
    <t>苗玉忠</t>
  </si>
  <si>
    <t>杨桂芳</t>
  </si>
  <si>
    <t>朱宏礼</t>
  </si>
  <si>
    <t>朱建强</t>
  </si>
  <si>
    <t>扈正祥</t>
  </si>
  <si>
    <t>扈小平</t>
  </si>
  <si>
    <t>扈正学</t>
  </si>
  <si>
    <t>吴广俊</t>
  </si>
  <si>
    <t>王加贵</t>
  </si>
  <si>
    <t>王加宝</t>
  </si>
  <si>
    <t>扈建仓</t>
  </si>
  <si>
    <t>扈建平</t>
  </si>
  <si>
    <t>扈正吉</t>
  </si>
  <si>
    <t>扈建科</t>
  </si>
  <si>
    <t>扈建海</t>
  </si>
  <si>
    <t>朱宏武</t>
  </si>
  <si>
    <t>佘登堂</t>
  </si>
  <si>
    <t>张秀玲</t>
  </si>
  <si>
    <t>曹昌利</t>
  </si>
  <si>
    <t>曹志忠</t>
  </si>
  <si>
    <t>佘德成</t>
  </si>
  <si>
    <t>佘生录</t>
  </si>
  <si>
    <t>佘登峰</t>
  </si>
  <si>
    <t>佘登军</t>
  </si>
  <si>
    <t>佘登荣</t>
  </si>
  <si>
    <t>佘登章</t>
  </si>
  <si>
    <t>王彦兰</t>
  </si>
  <si>
    <t>佘登榜</t>
  </si>
  <si>
    <t>佘登魁</t>
  </si>
  <si>
    <t>王加银</t>
  </si>
  <si>
    <t>王加春</t>
  </si>
  <si>
    <t>曹昌斌</t>
  </si>
  <si>
    <t>曹昌军</t>
  </si>
  <si>
    <t>曹志荣</t>
  </si>
  <si>
    <t>曹志禄</t>
  </si>
  <si>
    <t>佘生秀</t>
  </si>
  <si>
    <t>扈正军</t>
  </si>
  <si>
    <t>扈正有</t>
  </si>
  <si>
    <t>佘生发</t>
  </si>
  <si>
    <t>佘登洲</t>
  </si>
  <si>
    <t>佘生俊</t>
  </si>
  <si>
    <t>杨永平</t>
  </si>
  <si>
    <t>杨永锋</t>
  </si>
  <si>
    <t>杨永春</t>
  </si>
  <si>
    <t>王财</t>
  </si>
  <si>
    <t>王东</t>
  </si>
  <si>
    <t>王斌</t>
  </si>
  <si>
    <t>佘生彩</t>
  </si>
  <si>
    <t>张彦荣</t>
  </si>
  <si>
    <t>扈向平</t>
  </si>
  <si>
    <t>扈建录</t>
  </si>
  <si>
    <t>扈建广</t>
  </si>
  <si>
    <t>扈建兵</t>
  </si>
  <si>
    <t>佘登刚</t>
  </si>
  <si>
    <t>扈建忠</t>
  </si>
  <si>
    <t>曹福海</t>
  </si>
  <si>
    <t>新洼村陶涂队</t>
  </si>
  <si>
    <t>沈元花</t>
  </si>
  <si>
    <t>赵树斌</t>
  </si>
  <si>
    <t>赵树君</t>
  </si>
  <si>
    <t>赵树成</t>
  </si>
  <si>
    <t>武汉文</t>
  </si>
  <si>
    <t>尚雪琴</t>
  </si>
  <si>
    <t>武生智</t>
  </si>
  <si>
    <t>赵树岐</t>
  </si>
  <si>
    <t>赵占杰</t>
  </si>
  <si>
    <t>赵树林</t>
  </si>
  <si>
    <t>赵德平</t>
  </si>
  <si>
    <t>赵树忠</t>
  </si>
  <si>
    <t>赵树兴</t>
  </si>
  <si>
    <t>赵树德</t>
  </si>
  <si>
    <t>赵承浩</t>
  </si>
  <si>
    <t>赵德顺</t>
  </si>
  <si>
    <t>赵德民</t>
  </si>
  <si>
    <t>赵德选</t>
  </si>
  <si>
    <t>赵德芳</t>
  </si>
  <si>
    <t>赵占俊</t>
  </si>
  <si>
    <t>赵占户</t>
  </si>
  <si>
    <t>赵德兴</t>
  </si>
  <si>
    <t>赵辉</t>
  </si>
  <si>
    <t>赵树刚</t>
  </si>
  <si>
    <t>赵树平</t>
  </si>
  <si>
    <t>赵德靖</t>
  </si>
  <si>
    <t>赵德宪</t>
  </si>
  <si>
    <t>王志珍</t>
  </si>
  <si>
    <t>赵玉芳</t>
  </si>
  <si>
    <t>赵瑞</t>
  </si>
  <si>
    <t>赵满银</t>
  </si>
  <si>
    <t>赵德锋</t>
  </si>
  <si>
    <t>赵法</t>
  </si>
  <si>
    <t>赵德慧</t>
  </si>
  <si>
    <t>赵占聪</t>
  </si>
  <si>
    <t>赵占孝</t>
  </si>
  <si>
    <t>赵德清</t>
  </si>
  <si>
    <t>赵德榜</t>
  </si>
  <si>
    <t>赵德银</t>
  </si>
  <si>
    <t>赵占雄</t>
  </si>
  <si>
    <t>赵占举</t>
  </si>
  <si>
    <t>赵占歧</t>
  </si>
  <si>
    <t>赵德升</t>
  </si>
  <si>
    <t>赵德洲</t>
  </si>
  <si>
    <t>赵占华</t>
  </si>
  <si>
    <t>赵占鹏</t>
  </si>
  <si>
    <t>赵德成</t>
  </si>
  <si>
    <t>和桂玲</t>
  </si>
  <si>
    <t>赵德显</t>
  </si>
  <si>
    <t>赵登桂</t>
  </si>
  <si>
    <t>雅进粉</t>
  </si>
  <si>
    <t>赵德宝</t>
  </si>
  <si>
    <t>赵德猛</t>
  </si>
  <si>
    <t>赵德恩</t>
  </si>
  <si>
    <t>赵得功</t>
  </si>
  <si>
    <t>张街村</t>
  </si>
  <si>
    <t>张街村张街队</t>
  </si>
  <si>
    <t>张志利</t>
  </si>
  <si>
    <t>张正帮</t>
  </si>
  <si>
    <t>张志功</t>
  </si>
  <si>
    <t>张志辉</t>
  </si>
  <si>
    <t>张志文</t>
  </si>
  <si>
    <t>张顺</t>
  </si>
  <si>
    <t>冯翠梅</t>
  </si>
  <si>
    <t>张伟</t>
  </si>
  <si>
    <t>张志州</t>
  </si>
  <si>
    <t>张未</t>
  </si>
  <si>
    <t>张保</t>
  </si>
  <si>
    <t>张富</t>
  </si>
  <si>
    <t>张碌</t>
  </si>
  <si>
    <t>张志战</t>
  </si>
  <si>
    <t>张志严</t>
  </si>
  <si>
    <t>张选</t>
  </si>
  <si>
    <t>张怀</t>
  </si>
  <si>
    <t>张应</t>
  </si>
  <si>
    <t>张友</t>
  </si>
  <si>
    <t>张志栋</t>
  </si>
  <si>
    <t>张龙飞</t>
  </si>
  <si>
    <t>张斌</t>
  </si>
  <si>
    <t>张迁</t>
  </si>
  <si>
    <t>王国发</t>
  </si>
  <si>
    <t>张志荣</t>
  </si>
  <si>
    <t>张志秀</t>
  </si>
  <si>
    <t>张天富</t>
  </si>
  <si>
    <t>张天宏</t>
  </si>
  <si>
    <t>张志会</t>
  </si>
  <si>
    <t>张天广</t>
  </si>
  <si>
    <t>张天平</t>
  </si>
  <si>
    <t>张志善</t>
  </si>
  <si>
    <t>屈天财</t>
  </si>
  <si>
    <t>张世银</t>
  </si>
  <si>
    <t>张世选</t>
  </si>
  <si>
    <t>张世宏</t>
  </si>
  <si>
    <t>张世俭</t>
  </si>
  <si>
    <t>张天怀</t>
  </si>
  <si>
    <t>张志鹏</t>
  </si>
  <si>
    <t>张志银</t>
  </si>
  <si>
    <t>张志成</t>
  </si>
  <si>
    <t>张世耀</t>
  </si>
  <si>
    <t>张文智</t>
  </si>
  <si>
    <t>张世清</t>
  </si>
  <si>
    <t>张文彬</t>
  </si>
  <si>
    <t>张文昌</t>
  </si>
  <si>
    <t>张世龙</t>
  </si>
  <si>
    <t>史秀霞</t>
  </si>
  <si>
    <t>刘兰琴</t>
  </si>
  <si>
    <t>张世刚</t>
  </si>
  <si>
    <t>张世兵</t>
  </si>
  <si>
    <t>张世君</t>
  </si>
  <si>
    <t>张世钊</t>
  </si>
  <si>
    <t>张世春</t>
  </si>
  <si>
    <t>张世坤</t>
  </si>
  <si>
    <t>吴登榜</t>
  </si>
  <si>
    <t>吴登梯</t>
  </si>
  <si>
    <t>曹秀莲</t>
  </si>
  <si>
    <t>吴浩</t>
  </si>
  <si>
    <t>吴治有</t>
  </si>
  <si>
    <t>韩桂琴</t>
  </si>
  <si>
    <t>屈登荣</t>
  </si>
  <si>
    <t>屈天顺</t>
  </si>
  <si>
    <t>张世锋</t>
  </si>
  <si>
    <t>张世魁</t>
  </si>
  <si>
    <t>王耀永</t>
  </si>
  <si>
    <t>王耀富</t>
  </si>
  <si>
    <t>王耀银</t>
  </si>
  <si>
    <t>王罗成</t>
  </si>
  <si>
    <t>张志远</t>
  </si>
  <si>
    <t>张志随</t>
  </si>
  <si>
    <t>张志龙</t>
  </si>
  <si>
    <t>祁占川</t>
  </si>
  <si>
    <t>祁占安</t>
  </si>
  <si>
    <t>祁占忠</t>
  </si>
  <si>
    <t>张世财</t>
  </si>
  <si>
    <t>李培元</t>
  </si>
  <si>
    <t>张世杰</t>
  </si>
  <si>
    <t>张街村新岔队</t>
  </si>
  <si>
    <t>赵登旭</t>
  </si>
  <si>
    <t>赵登汉</t>
  </si>
  <si>
    <t>赵登选</t>
  </si>
  <si>
    <t>赵登财</t>
  </si>
  <si>
    <t>赵登银</t>
  </si>
  <si>
    <t>赵登权</t>
  </si>
  <si>
    <t>赵占岐</t>
  </si>
  <si>
    <t>赵占元</t>
  </si>
  <si>
    <t>赵占升</t>
  </si>
  <si>
    <t>赵占政</t>
  </si>
  <si>
    <t>赵登国</t>
  </si>
  <si>
    <t>赵登刚</t>
  </si>
  <si>
    <t>赵登瑞</t>
  </si>
  <si>
    <t>赵登仁</t>
  </si>
  <si>
    <t>赵登利</t>
  </si>
  <si>
    <t>赵占彤</t>
  </si>
  <si>
    <t>祁国顺</t>
  </si>
  <si>
    <t>祁国财</t>
  </si>
  <si>
    <t>祁国龙</t>
  </si>
  <si>
    <t>祁国露</t>
  </si>
  <si>
    <t>赵登彦</t>
  </si>
  <si>
    <t>韩新梅</t>
  </si>
  <si>
    <t>赵登朝</t>
  </si>
  <si>
    <t>赵登洲</t>
  </si>
  <si>
    <t>赵登梯</t>
  </si>
  <si>
    <t>赵登岳</t>
  </si>
  <si>
    <t>许自水</t>
  </si>
  <si>
    <t>许自有</t>
  </si>
  <si>
    <t>许自忠</t>
  </si>
  <si>
    <t>许志俭</t>
  </si>
  <si>
    <t>许自会</t>
  </si>
  <si>
    <t>许志刚</t>
  </si>
  <si>
    <t>许自科</t>
  </si>
  <si>
    <t>王俊梅</t>
  </si>
  <si>
    <t>赵登明</t>
  </si>
  <si>
    <t>马丽</t>
  </si>
  <si>
    <t>赵平</t>
  </si>
  <si>
    <t>张彩霞</t>
  </si>
  <si>
    <t>张天杰</t>
  </si>
  <si>
    <t>张天荣</t>
  </si>
  <si>
    <t>张天财</t>
  </si>
  <si>
    <t>张天贵</t>
  </si>
  <si>
    <t>虎世梅</t>
  </si>
  <si>
    <t>张天科</t>
  </si>
  <si>
    <t>张志武</t>
  </si>
  <si>
    <t>张天银</t>
  </si>
  <si>
    <t>赵登位</t>
  </si>
  <si>
    <t>许军</t>
  </si>
  <si>
    <t>许正</t>
  </si>
  <si>
    <t>张街村兔湾队</t>
  </si>
  <si>
    <t>祁占军</t>
  </si>
  <si>
    <t>冯占位</t>
  </si>
  <si>
    <t>冯占仓</t>
  </si>
  <si>
    <t>冯占和</t>
  </si>
  <si>
    <t>冯占平</t>
  </si>
  <si>
    <t>冯占学</t>
  </si>
  <si>
    <t>祁国发</t>
  </si>
  <si>
    <t>杨治安</t>
  </si>
  <si>
    <t>杨生贵</t>
  </si>
  <si>
    <t>杨武</t>
  </si>
  <si>
    <t>杨树聪</t>
  </si>
  <si>
    <t>马玉刚</t>
  </si>
  <si>
    <t>杨兆瑞</t>
  </si>
  <si>
    <t>杨延广</t>
  </si>
  <si>
    <t>杨润瑞</t>
  </si>
  <si>
    <t>杨锁瑞</t>
  </si>
  <si>
    <t>杨延勇</t>
  </si>
  <si>
    <t>杨延峰</t>
  </si>
  <si>
    <t>杨祯瑞</t>
  </si>
  <si>
    <t>杨耀慧</t>
  </si>
  <si>
    <t>杨耀山</t>
  </si>
  <si>
    <t>杨耀军</t>
  </si>
  <si>
    <t>杨耀林</t>
  </si>
  <si>
    <t>杨耀忠</t>
  </si>
  <si>
    <t>杨广钱</t>
  </si>
  <si>
    <t>杨广库</t>
  </si>
  <si>
    <t>杨如军</t>
  </si>
  <si>
    <t>杨如林</t>
  </si>
  <si>
    <t>杨如山</t>
  </si>
  <si>
    <t>杨建年</t>
  </si>
  <si>
    <t>杨树怀</t>
  </si>
  <si>
    <t>高得刚</t>
  </si>
  <si>
    <t>高德宏</t>
  </si>
  <si>
    <t>高得银</t>
  </si>
  <si>
    <t>高得军</t>
  </si>
  <si>
    <t>高德位</t>
  </si>
  <si>
    <t>高得成</t>
  </si>
  <si>
    <t>高得忠</t>
  </si>
  <si>
    <t>高得发</t>
  </si>
  <si>
    <t>高世东</t>
  </si>
  <si>
    <t>高小强</t>
  </si>
  <si>
    <t>高世才</t>
  </si>
  <si>
    <t>高世文</t>
  </si>
  <si>
    <t>高彦斌</t>
  </si>
  <si>
    <t>王志强</t>
  </si>
  <si>
    <t>董玉连</t>
  </si>
  <si>
    <t>王占忠</t>
  </si>
  <si>
    <t>王志平</t>
  </si>
  <si>
    <t>杨广有</t>
  </si>
  <si>
    <t>高得仓</t>
  </si>
  <si>
    <t>杨志武</t>
  </si>
  <si>
    <t>杨志君</t>
  </si>
  <si>
    <t>杨东瑞</t>
  </si>
  <si>
    <t>王登位</t>
  </si>
  <si>
    <t>杨旭平</t>
  </si>
  <si>
    <t>赵洼村</t>
  </si>
  <si>
    <t>赵洼村赵洼队</t>
  </si>
  <si>
    <t>贾学珍</t>
  </si>
  <si>
    <t>李自强</t>
  </si>
  <si>
    <t>刘克勤</t>
  </si>
  <si>
    <t>马称雄</t>
  </si>
  <si>
    <t>刘克元</t>
  </si>
  <si>
    <t>刘克银</t>
  </si>
  <si>
    <t>刘克江</t>
  </si>
  <si>
    <t>赵国强</t>
  </si>
  <si>
    <t>赵国杰</t>
  </si>
  <si>
    <t>赵得斌</t>
  </si>
  <si>
    <t>赵德乾</t>
  </si>
  <si>
    <t>李银刚</t>
  </si>
  <si>
    <t>马龙</t>
  </si>
  <si>
    <t>吴占吉</t>
  </si>
  <si>
    <t>李治乾</t>
  </si>
  <si>
    <t>李廷元</t>
  </si>
  <si>
    <t>马效祖</t>
  </si>
  <si>
    <t>马效宗</t>
  </si>
  <si>
    <t>马效昌</t>
  </si>
  <si>
    <t>马效林</t>
  </si>
  <si>
    <t>李金刚</t>
  </si>
  <si>
    <t>马效荣</t>
  </si>
  <si>
    <t>胡效忠</t>
  </si>
  <si>
    <t>胡效喜</t>
  </si>
  <si>
    <t>李红红</t>
  </si>
  <si>
    <t>白正军</t>
  </si>
  <si>
    <t>胡志斌</t>
  </si>
  <si>
    <t>马称华</t>
  </si>
  <si>
    <t>马效利</t>
  </si>
  <si>
    <t>马效军</t>
  </si>
  <si>
    <t>马效春</t>
  </si>
  <si>
    <t>胡志学</t>
  </si>
  <si>
    <t>马效珍</t>
  </si>
  <si>
    <t>宁喜琴</t>
  </si>
  <si>
    <t>胡效刚</t>
  </si>
  <si>
    <t>康进学</t>
  </si>
  <si>
    <t>康进福</t>
  </si>
  <si>
    <t>康进荣</t>
  </si>
  <si>
    <t>康进明</t>
  </si>
  <si>
    <t>康进林</t>
  </si>
  <si>
    <t>苏彦龙</t>
  </si>
  <si>
    <t>赵慧霞</t>
  </si>
  <si>
    <t>刘克奇</t>
  </si>
  <si>
    <t>刘克军</t>
  </si>
  <si>
    <t>李彦俊</t>
  </si>
  <si>
    <t>马效杰</t>
  </si>
  <si>
    <t>贾银宽</t>
  </si>
  <si>
    <t>贾世平</t>
  </si>
  <si>
    <t>刘克忠</t>
  </si>
  <si>
    <t>苏小军</t>
  </si>
  <si>
    <t>刘慧龙</t>
  </si>
  <si>
    <t>邓明翠</t>
  </si>
  <si>
    <t>李维海</t>
  </si>
  <si>
    <t>胡志林</t>
  </si>
  <si>
    <t>胡效平</t>
  </si>
  <si>
    <t>胡效军</t>
  </si>
  <si>
    <t>马效宏</t>
  </si>
  <si>
    <t>贾世彬</t>
  </si>
  <si>
    <t>贾世辉</t>
  </si>
  <si>
    <t>贾世官</t>
  </si>
  <si>
    <t>贾世宏</t>
  </si>
  <si>
    <t>贾世春</t>
  </si>
  <si>
    <t>赵得平</t>
  </si>
  <si>
    <t>赵得权</t>
  </si>
  <si>
    <t>虎永刚</t>
  </si>
  <si>
    <t>周振兴</t>
  </si>
  <si>
    <t>刘广业</t>
  </si>
  <si>
    <t>刘宗治</t>
  </si>
  <si>
    <t>苏军明</t>
  </si>
  <si>
    <t>刘俊平</t>
  </si>
  <si>
    <t>张文兰</t>
  </si>
  <si>
    <t>马称录</t>
  </si>
  <si>
    <t>李志学</t>
  </si>
  <si>
    <t>马效国</t>
  </si>
  <si>
    <t>马效平</t>
  </si>
  <si>
    <t>马效刚</t>
  </si>
  <si>
    <t>赵永峰</t>
  </si>
  <si>
    <t>赵永刚</t>
  </si>
  <si>
    <t>赵永俭</t>
  </si>
  <si>
    <t>贾世江</t>
  </si>
  <si>
    <t>苏军鸿</t>
  </si>
  <si>
    <t>苏军武</t>
  </si>
  <si>
    <t>马效元</t>
  </si>
  <si>
    <t>马效强</t>
  </si>
  <si>
    <t>贾世思</t>
  </si>
  <si>
    <t>赵洼村赵木队</t>
  </si>
  <si>
    <t>雅彩琴</t>
  </si>
  <si>
    <t>崔永顺</t>
  </si>
  <si>
    <t>邓志科</t>
  </si>
  <si>
    <t>邓志刚</t>
  </si>
  <si>
    <t>钟孝珍</t>
  </si>
  <si>
    <t>何章</t>
  </si>
  <si>
    <t>徐正文</t>
  </si>
  <si>
    <t>徐宏发</t>
  </si>
  <si>
    <t>徐宏章</t>
  </si>
  <si>
    <t>徐宏学</t>
  </si>
  <si>
    <t>徐宏广</t>
  </si>
  <si>
    <t>刘聪</t>
  </si>
  <si>
    <t>刘慧</t>
  </si>
  <si>
    <t>邓志武</t>
  </si>
  <si>
    <t>邓志喜</t>
  </si>
  <si>
    <t>周万兵</t>
  </si>
  <si>
    <t>周孝海</t>
  </si>
  <si>
    <t>徐正义</t>
  </si>
  <si>
    <t>徐宏虎</t>
  </si>
  <si>
    <t>马慧霞</t>
  </si>
  <si>
    <t>徐正甲</t>
  </si>
  <si>
    <t>徐宏忠</t>
  </si>
  <si>
    <t>邓志慧</t>
  </si>
  <si>
    <t>钟效斌</t>
  </si>
  <si>
    <t>安君</t>
  </si>
  <si>
    <t>邓志福</t>
  </si>
  <si>
    <t>邓志广</t>
  </si>
  <si>
    <t>邓志有</t>
  </si>
  <si>
    <t>邓志岐</t>
  </si>
  <si>
    <t>邓志虎</t>
  </si>
  <si>
    <t>邓志银</t>
  </si>
  <si>
    <t>邓志锋</t>
  </si>
  <si>
    <t>邓志安</t>
  </si>
  <si>
    <t>邓志旭</t>
  </si>
  <si>
    <t>邓恩</t>
  </si>
  <si>
    <t>邓志龙</t>
  </si>
  <si>
    <t>马秉飞</t>
  </si>
  <si>
    <t>刘俊</t>
  </si>
  <si>
    <t>刘海</t>
  </si>
  <si>
    <t>丁金科</t>
  </si>
  <si>
    <t>陈维忠</t>
  </si>
  <si>
    <t>邓志宗</t>
  </si>
  <si>
    <t>邓志洲</t>
  </si>
  <si>
    <t>邓志仓</t>
  </si>
  <si>
    <t>邓志升</t>
  </si>
  <si>
    <t>邓彩莲</t>
  </si>
  <si>
    <t>邓志录</t>
  </si>
  <si>
    <t>邓志堂</t>
  </si>
  <si>
    <t>邓志彪</t>
  </si>
  <si>
    <t>邓志君</t>
  </si>
  <si>
    <t>邓志林</t>
  </si>
  <si>
    <t>邓志高</t>
  </si>
  <si>
    <t>邓志昌</t>
  </si>
  <si>
    <t>徐正荣</t>
  </si>
  <si>
    <t>邓志库</t>
  </si>
  <si>
    <t>邓志乾</t>
  </si>
  <si>
    <t>邓明川</t>
  </si>
  <si>
    <t>邓明俭</t>
  </si>
  <si>
    <t>邓志平</t>
  </si>
  <si>
    <t>邓志文</t>
  </si>
  <si>
    <t>邓小荣</t>
  </si>
  <si>
    <t>邓小军</t>
  </si>
  <si>
    <t>邓志雄</t>
  </si>
  <si>
    <t>邓志勇</t>
  </si>
  <si>
    <t>邓志严</t>
  </si>
  <si>
    <t>邓志永</t>
  </si>
  <si>
    <t>徐宏银</t>
  </si>
  <si>
    <t>周万堂</t>
  </si>
  <si>
    <t>杨进芳</t>
  </si>
  <si>
    <t>赵洼村新小湾队</t>
  </si>
  <si>
    <t>李付怀</t>
  </si>
  <si>
    <t>刘堂</t>
  </si>
  <si>
    <t>刘勇</t>
  </si>
  <si>
    <t>张国仁</t>
  </si>
  <si>
    <t>张国良</t>
  </si>
  <si>
    <t>王有华</t>
  </si>
  <si>
    <t>沈治虎</t>
  </si>
  <si>
    <t>沈治合</t>
  </si>
  <si>
    <t>沈红梅</t>
  </si>
  <si>
    <t>沈治兵</t>
  </si>
  <si>
    <t>张小明</t>
  </si>
  <si>
    <t>韩耀斌</t>
  </si>
  <si>
    <t>沈治勤</t>
  </si>
  <si>
    <t>王国金</t>
  </si>
  <si>
    <t>王国映</t>
  </si>
  <si>
    <t>张有奎</t>
  </si>
  <si>
    <t>李军斌</t>
  </si>
  <si>
    <t>王建平</t>
  </si>
  <si>
    <t>韩志金</t>
  </si>
  <si>
    <t>曹玉珍</t>
  </si>
  <si>
    <t>梁宗梅</t>
  </si>
  <si>
    <t>李付林</t>
  </si>
  <si>
    <t>张有虎</t>
  </si>
  <si>
    <t>王克金</t>
  </si>
  <si>
    <t>王国兴</t>
  </si>
  <si>
    <t>韩耀武</t>
  </si>
  <si>
    <t>韩耀功</t>
  </si>
  <si>
    <t>韩志海</t>
  </si>
  <si>
    <t>韩志合</t>
  </si>
  <si>
    <t>王克治</t>
  </si>
  <si>
    <t>王克俭</t>
  </si>
  <si>
    <t>王克堂</t>
  </si>
  <si>
    <t>王克乾</t>
  </si>
  <si>
    <t>王克辉</t>
  </si>
  <si>
    <t>韩志江</t>
  </si>
  <si>
    <t>慕海堂</t>
  </si>
  <si>
    <t>韩耀兴</t>
  </si>
  <si>
    <t>王国贤</t>
  </si>
  <si>
    <t>慕世恩</t>
  </si>
  <si>
    <t>慕海军</t>
  </si>
  <si>
    <t>慕海平</t>
  </si>
  <si>
    <t>张有兵</t>
  </si>
  <si>
    <t>王克思</t>
  </si>
  <si>
    <t>王克孝</t>
  </si>
  <si>
    <t>王克强</t>
  </si>
  <si>
    <t>刘兴林</t>
  </si>
  <si>
    <t>刘金</t>
  </si>
  <si>
    <t>韩志龙</t>
  </si>
  <si>
    <t>贾学福</t>
  </si>
  <si>
    <t>韩耀庭</t>
  </si>
  <si>
    <t>韩耀勤</t>
  </si>
  <si>
    <t>温玉兵</t>
  </si>
  <si>
    <t>温玉海</t>
  </si>
  <si>
    <t>王生秀</t>
  </si>
  <si>
    <t>贾学成</t>
  </si>
  <si>
    <t>韩志强</t>
  </si>
  <si>
    <t>王克忠</t>
  </si>
  <si>
    <t>韩志虎</t>
  </si>
  <si>
    <t>贾治英</t>
  </si>
  <si>
    <t>贾治政</t>
  </si>
  <si>
    <t>贾治忠</t>
  </si>
  <si>
    <t>贾治庭</t>
  </si>
  <si>
    <t>王文军</t>
  </si>
  <si>
    <t>王文兵</t>
  </si>
  <si>
    <t>韩耀国</t>
  </si>
  <si>
    <t>韩志政</t>
  </si>
  <si>
    <t>韩志全</t>
  </si>
  <si>
    <t>韩志夺</t>
  </si>
  <si>
    <t>王永和</t>
  </si>
  <si>
    <t>王生乾</t>
  </si>
  <si>
    <t>王生祥</t>
  </si>
  <si>
    <t>王生录</t>
  </si>
  <si>
    <t>马付元</t>
  </si>
  <si>
    <t>马付乾</t>
  </si>
  <si>
    <t>王生有</t>
  </si>
  <si>
    <t>王克武</t>
  </si>
  <si>
    <t>王克全</t>
  </si>
  <si>
    <t>贾学儒</t>
  </si>
  <si>
    <t>安玉梅</t>
  </si>
  <si>
    <t>贾治兵</t>
  </si>
  <si>
    <t>贾治祥</t>
  </si>
  <si>
    <t>贾学德</t>
  </si>
  <si>
    <t>韩志祥</t>
  </si>
  <si>
    <t>王克元</t>
  </si>
  <si>
    <t>王克军</t>
  </si>
  <si>
    <t>王克奎</t>
  </si>
  <si>
    <t>韩志栋</t>
  </si>
  <si>
    <t>韩志亮</t>
  </si>
  <si>
    <t>王国治</t>
  </si>
  <si>
    <t>沈碎祥</t>
  </si>
  <si>
    <t>韩志坚</t>
  </si>
  <si>
    <t>王军红</t>
  </si>
  <si>
    <t>周庄村</t>
  </si>
  <si>
    <t>周庄村前岔队</t>
  </si>
  <si>
    <t>陈永春</t>
  </si>
  <si>
    <t>陈永升</t>
  </si>
  <si>
    <t>杨世蓉</t>
  </si>
  <si>
    <t>陈忠明</t>
  </si>
  <si>
    <t>陈真</t>
  </si>
  <si>
    <t>朱永刚</t>
  </si>
  <si>
    <t>陈永海</t>
  </si>
  <si>
    <t>陈加卫</t>
  </si>
  <si>
    <t>朱良学</t>
  </si>
  <si>
    <t>朱永富</t>
  </si>
  <si>
    <t>陈永玺</t>
  </si>
  <si>
    <t>陈永利</t>
  </si>
  <si>
    <t>陈永宏</t>
  </si>
  <si>
    <t>韩志银</t>
  </si>
  <si>
    <t>朱永平</t>
  </si>
  <si>
    <t>黄贵玲</t>
  </si>
  <si>
    <t>朱良林</t>
  </si>
  <si>
    <t>陈小芸</t>
  </si>
  <si>
    <t>贾世梅</t>
  </si>
  <si>
    <t>梁玉军</t>
  </si>
  <si>
    <t>梁玉仁</t>
  </si>
  <si>
    <t>陈加录</t>
  </si>
  <si>
    <t>朱永贵</t>
  </si>
  <si>
    <t>朱永录</t>
  </si>
  <si>
    <t>朱玉华</t>
  </si>
  <si>
    <t>陈加学</t>
  </si>
  <si>
    <t>朱永军</t>
  </si>
  <si>
    <t>陈加怀</t>
  </si>
  <si>
    <t>陈清贤</t>
  </si>
  <si>
    <t>陈贵贤</t>
  </si>
  <si>
    <t>陈加荣</t>
  </si>
  <si>
    <t>陈加升</t>
  </si>
  <si>
    <t>朱良珍</t>
  </si>
  <si>
    <t>陈永勤</t>
  </si>
  <si>
    <t>陈加忠</t>
  </si>
  <si>
    <t>陈耀辉</t>
  </si>
  <si>
    <t>陈耀荣</t>
  </si>
  <si>
    <t>朱永德</t>
  </si>
  <si>
    <t>陈有魁</t>
  </si>
  <si>
    <t>陈加洲</t>
  </si>
  <si>
    <t>陈加付</t>
  </si>
  <si>
    <t>陈加礼</t>
  </si>
  <si>
    <t>朱永强</t>
  </si>
  <si>
    <t>郭应凡</t>
  </si>
  <si>
    <t>陈加明</t>
  </si>
  <si>
    <t>王加仓</t>
  </si>
  <si>
    <t>王加周</t>
  </si>
  <si>
    <t>王加库</t>
  </si>
  <si>
    <t>王自礼</t>
  </si>
  <si>
    <t>虎志俭</t>
  </si>
  <si>
    <t>万效伟</t>
  </si>
  <si>
    <t>万效礼</t>
  </si>
  <si>
    <t>万兆科</t>
  </si>
  <si>
    <t>万兆宏</t>
  </si>
  <si>
    <t>韩志梅</t>
  </si>
  <si>
    <t>刘伟东</t>
  </si>
  <si>
    <t>万效仁</t>
  </si>
  <si>
    <t>万效强</t>
  </si>
  <si>
    <t>冯云</t>
  </si>
  <si>
    <t>马仕军</t>
  </si>
  <si>
    <t>虎进民</t>
  </si>
  <si>
    <t>万兆兵</t>
  </si>
  <si>
    <t>万兆乾</t>
  </si>
  <si>
    <t>杨治祥</t>
  </si>
  <si>
    <t>文志斌</t>
  </si>
  <si>
    <t>文志科</t>
  </si>
  <si>
    <t>方文君</t>
  </si>
  <si>
    <t>方文玉</t>
  </si>
  <si>
    <t>马仕平</t>
  </si>
  <si>
    <t>李秉军</t>
  </si>
  <si>
    <t>马克银</t>
  </si>
  <si>
    <t>万效平</t>
  </si>
  <si>
    <t>方文斌</t>
  </si>
  <si>
    <t>马孝云</t>
  </si>
  <si>
    <t>马孝明</t>
  </si>
  <si>
    <t>虎鹏飞</t>
  </si>
  <si>
    <t>虎永明</t>
  </si>
  <si>
    <t>虎忠强</t>
  </si>
  <si>
    <t>虎忠龙</t>
  </si>
  <si>
    <t>虎忠学</t>
  </si>
  <si>
    <t>虎忠文</t>
  </si>
  <si>
    <t>虎忠平</t>
  </si>
  <si>
    <t>万兆祥</t>
  </si>
  <si>
    <t>郭军</t>
  </si>
  <si>
    <t>文军</t>
  </si>
  <si>
    <t>万秉贤</t>
  </si>
  <si>
    <t>刘克仪</t>
  </si>
  <si>
    <t>虎忠仪</t>
  </si>
  <si>
    <t>马登科</t>
  </si>
  <si>
    <t>梁万勤</t>
  </si>
  <si>
    <t>梁效军</t>
  </si>
  <si>
    <t>李贵瑞</t>
  </si>
  <si>
    <t>杨粉红</t>
  </si>
  <si>
    <t>万效刚</t>
  </si>
  <si>
    <t>虎万明</t>
  </si>
  <si>
    <t>文志学</t>
  </si>
  <si>
    <t>陈喜荣</t>
  </si>
  <si>
    <t>周庄村关岔队</t>
  </si>
  <si>
    <t>杨世明</t>
  </si>
  <si>
    <t>杨世斌</t>
  </si>
  <si>
    <t>纳世荣</t>
  </si>
  <si>
    <t>杨世平</t>
  </si>
  <si>
    <t>纳俊义</t>
  </si>
  <si>
    <t>王满库</t>
  </si>
  <si>
    <t>王满银</t>
  </si>
  <si>
    <t>王世聪</t>
  </si>
  <si>
    <t>王满玉</t>
  </si>
  <si>
    <t>陆世粉</t>
  </si>
  <si>
    <t>杨如平</t>
  </si>
  <si>
    <t>杨孝军</t>
  </si>
  <si>
    <t>杨如贵</t>
  </si>
  <si>
    <t>杨贵平</t>
  </si>
  <si>
    <t>杨银科</t>
  </si>
  <si>
    <t>杨如明</t>
  </si>
  <si>
    <t>王国杨</t>
  </si>
  <si>
    <t>杨建明</t>
  </si>
  <si>
    <t>张霞</t>
  </si>
  <si>
    <t>纳世军</t>
  </si>
  <si>
    <t>纳永军</t>
  </si>
  <si>
    <t>王满堂</t>
  </si>
  <si>
    <t>刘汉银</t>
  </si>
  <si>
    <t>刘武</t>
  </si>
  <si>
    <t>杨桂平</t>
  </si>
  <si>
    <t>刘仲</t>
  </si>
  <si>
    <t>王满荣</t>
  </si>
  <si>
    <t>张进虎</t>
  </si>
  <si>
    <t>杨进平</t>
  </si>
  <si>
    <t>宗西林</t>
  </si>
  <si>
    <t>田种金</t>
  </si>
  <si>
    <t>田忠玉</t>
  </si>
  <si>
    <t>杨得仪</t>
  </si>
  <si>
    <t>杨德山</t>
  </si>
  <si>
    <t>杨翠霞</t>
  </si>
  <si>
    <t>杨顺清</t>
  </si>
  <si>
    <t>杨培海</t>
  </si>
  <si>
    <t>虎进元</t>
  </si>
  <si>
    <t>杨崇德</t>
  </si>
  <si>
    <t>杨春斌</t>
  </si>
  <si>
    <t>虎伟</t>
  </si>
  <si>
    <t>虎进仟</t>
  </si>
  <si>
    <t>杨荣</t>
  </si>
  <si>
    <t>杨培泉</t>
  </si>
  <si>
    <t>杨培池</t>
  </si>
  <si>
    <t>杨培堤</t>
  </si>
  <si>
    <t>虎进山</t>
  </si>
  <si>
    <t>虎君</t>
  </si>
  <si>
    <t>韩忠兰</t>
  </si>
  <si>
    <t>虎龙</t>
  </si>
  <si>
    <t>杨培勤</t>
  </si>
  <si>
    <t>王耀付</t>
  </si>
  <si>
    <t>王居财</t>
  </si>
  <si>
    <t>王海录</t>
  </si>
  <si>
    <t>虎居林</t>
  </si>
  <si>
    <t>虎耀山</t>
  </si>
  <si>
    <t>王海珍</t>
  </si>
  <si>
    <t>王海祥</t>
  </si>
  <si>
    <t>张攀正</t>
  </si>
  <si>
    <t>张兵正</t>
  </si>
  <si>
    <t>张君正</t>
  </si>
  <si>
    <t>张国正</t>
  </si>
  <si>
    <t>王忠荣</t>
  </si>
  <si>
    <t>刘淑霞</t>
  </si>
  <si>
    <t>王维杰</t>
  </si>
  <si>
    <t>王维孔</t>
  </si>
  <si>
    <t>王维斌</t>
  </si>
  <si>
    <t>王维玉</t>
  </si>
  <si>
    <t>王维成</t>
  </si>
  <si>
    <t>虎永宏</t>
  </si>
  <si>
    <t>虎永斌</t>
  </si>
  <si>
    <t>虎永泽</t>
  </si>
  <si>
    <t>虎永团</t>
  </si>
  <si>
    <t>张志花</t>
  </si>
  <si>
    <t>虎永武</t>
  </si>
  <si>
    <t>王粉莲</t>
  </si>
  <si>
    <t>虎忠乾</t>
  </si>
  <si>
    <t>虎忠华</t>
  </si>
  <si>
    <t>虎忠海</t>
  </si>
  <si>
    <t>张正福</t>
  </si>
  <si>
    <t>张正发</t>
  </si>
  <si>
    <t>虎进平</t>
  </si>
  <si>
    <t>刘文</t>
  </si>
  <si>
    <t>周庄村解岘队</t>
  </si>
  <si>
    <t>王加斌</t>
  </si>
  <si>
    <t>王加礼</t>
  </si>
  <si>
    <t>王海明</t>
  </si>
  <si>
    <t>王宁</t>
  </si>
  <si>
    <t>王加付</t>
  </si>
  <si>
    <t>王进武</t>
  </si>
  <si>
    <t>张秉全</t>
  </si>
  <si>
    <t>孟世银</t>
  </si>
  <si>
    <t>杜志付</t>
  </si>
  <si>
    <t>王秉仪</t>
  </si>
  <si>
    <t>解玉兵</t>
  </si>
  <si>
    <t>孟世斌</t>
  </si>
  <si>
    <t>王永义</t>
  </si>
  <si>
    <t>袁荣勤</t>
  </si>
  <si>
    <t>孟国福</t>
  </si>
  <si>
    <t>王秉荣</t>
  </si>
  <si>
    <t>王进文</t>
  </si>
  <si>
    <t>王永祥</t>
  </si>
  <si>
    <t>王廷</t>
  </si>
  <si>
    <t>王秉文</t>
  </si>
  <si>
    <t>闫登银</t>
  </si>
  <si>
    <t>闫登付</t>
  </si>
  <si>
    <t>杨治甲</t>
  </si>
  <si>
    <t>杨治军</t>
  </si>
  <si>
    <t>王海东</t>
  </si>
  <si>
    <t>王秉仁</t>
  </si>
  <si>
    <t>杨治科</t>
  </si>
  <si>
    <t>孟世平</t>
  </si>
  <si>
    <t>王金海</t>
  </si>
  <si>
    <t>王永梅</t>
  </si>
  <si>
    <t>序 号</t>
  </si>
  <si>
    <t>乡（镇）</t>
  </si>
  <si>
    <t>兑付资金合计</t>
  </si>
  <si>
    <t>补贴标准</t>
  </si>
  <si>
    <t>—</t>
  </si>
  <si>
    <t>80元/亩</t>
  </si>
  <si>
    <t>29元/亩</t>
  </si>
  <si>
    <t>新集乡</t>
  </si>
  <si>
    <t>红河镇</t>
  </si>
  <si>
    <t>城阳乡</t>
  </si>
  <si>
    <t>/</t>
  </si>
  <si>
    <t>孟塬乡</t>
  </si>
  <si>
    <t>冯庄乡</t>
  </si>
  <si>
    <t>罗洼乡</t>
  </si>
  <si>
    <t>交岔乡</t>
  </si>
  <si>
    <t>小岔乡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</si>
</sst>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_ "/>
  </numFmts>
  <fonts count="39">
    <font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9"/>
      <color indexed="63"/>
      <name val="宋体"/>
      <charset val="134"/>
    </font>
    <font>
      <sz val="12"/>
      <color rgb="FF000000"/>
      <name val="Times New Roman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rgb="FFFF0000"/>
      <name val="宋体"/>
      <charset val="134"/>
    </font>
    <font>
      <sz val="20"/>
      <name val="方正小标宋简体"/>
      <charset val="134"/>
    </font>
    <font>
      <sz val="14"/>
      <name val="仿宋_GB2312"/>
      <charset val="134"/>
    </font>
    <font>
      <sz val="12"/>
      <name val="仿宋_GB2312"/>
      <charset val="134"/>
    </font>
    <font>
      <sz val="11"/>
      <name val="仿宋_GB2312"/>
      <charset val="134"/>
    </font>
    <font>
      <sz val="10"/>
      <name val="仿宋_GB2312"/>
      <charset val="134"/>
    </font>
    <font>
      <sz val="12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b/>
      <sz val="11"/>
      <name val="宋体"/>
      <charset val="134"/>
    </font>
    <font>
      <sz val="11"/>
      <color indexed="63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Arial"/>
      <charset val="0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4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333333"/>
      </left>
      <right/>
      <top style="thin">
        <color rgb="FF333333"/>
      </top>
      <bottom style="thin">
        <color rgb="FF333333"/>
      </bottom>
      <diagonal/>
    </border>
    <border>
      <left/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17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7" fillId="0" borderId="0"/>
    <xf numFmtId="0" fontId="0" fillId="27" borderId="20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0"/>
    <xf numFmtId="0" fontId="27" fillId="0" borderId="0"/>
    <xf numFmtId="0" fontId="36" fillId="0" borderId="19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6" fillId="4" borderId="16" applyNumberFormat="0" applyAlignment="0" applyProtection="0">
      <alignment vertical="center"/>
    </xf>
    <xf numFmtId="0" fontId="32" fillId="24" borderId="18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7" fillId="0" borderId="0"/>
  </cellStyleXfs>
  <cellXfs count="4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4" xfId="0" applyBorder="1">
      <alignment vertical="center"/>
    </xf>
    <xf numFmtId="176" fontId="3" fillId="0" borderId="5" xfId="0" applyNumberFormat="1" applyFont="1" applyFill="1" applyBorder="1" applyAlignment="1">
      <alignment horizontal="center" vertical="center" shrinkToFit="1"/>
    </xf>
    <xf numFmtId="176" fontId="3" fillId="0" borderId="6" xfId="0" applyNumberFormat="1" applyFont="1" applyFill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left"/>
    </xf>
    <xf numFmtId="0" fontId="10" fillId="0" borderId="7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left" vertical="center"/>
    </xf>
    <xf numFmtId="0" fontId="13" fillId="0" borderId="7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49" fontId="6" fillId="0" borderId="7" xfId="0" applyNumberFormat="1" applyFont="1" applyFill="1" applyBorder="1" applyAlignment="1">
      <alignment horizontal="left" vertical="center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49" fontId="6" fillId="0" borderId="7" xfId="0" applyNumberFormat="1" applyFont="1" applyFill="1" applyBorder="1" applyAlignment="1">
      <alignment horizontal="center" vertical="center"/>
    </xf>
    <xf numFmtId="0" fontId="6" fillId="0" borderId="7" xfId="0" applyNumberFormat="1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/>
    </xf>
    <xf numFmtId="49" fontId="6" fillId="0" borderId="7" xfId="0" applyNumberFormat="1" applyFont="1" applyFill="1" applyBorder="1" applyAlignment="1">
      <alignment horizontal="center" vertical="center" shrinkToFit="1"/>
    </xf>
    <xf numFmtId="49" fontId="6" fillId="0" borderId="10" xfId="0" applyNumberFormat="1" applyFont="1" applyFill="1" applyBorder="1" applyAlignment="1" applyProtection="1">
      <alignment horizontal="center" vertical="center"/>
    </xf>
    <xf numFmtId="0" fontId="6" fillId="0" borderId="11" xfId="0" applyNumberFormat="1" applyFont="1" applyFill="1" applyBorder="1" applyAlignment="1" applyProtection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12" xfId="0" applyNumberFormat="1" applyFont="1" applyFill="1" applyBorder="1" applyAlignment="1" applyProtection="1">
      <alignment horizontal="center" vertical="center"/>
    </xf>
    <xf numFmtId="0" fontId="6" fillId="0" borderId="10" xfId="0" applyNumberFormat="1" applyFont="1" applyFill="1" applyBorder="1" applyAlignment="1" applyProtection="1">
      <alignment horizontal="center" vertical="center"/>
    </xf>
    <xf numFmtId="0" fontId="6" fillId="0" borderId="9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left" vertical="center"/>
    </xf>
    <xf numFmtId="0" fontId="6" fillId="0" borderId="7" xfId="0" applyNumberFormat="1" applyFont="1" applyFill="1" applyBorder="1" applyAlignment="1">
      <alignment horizontal="center" vertical="center" shrinkToFit="1"/>
    </xf>
    <xf numFmtId="49" fontId="6" fillId="0" borderId="7" xfId="0" applyNumberFormat="1" applyFont="1" applyFill="1" applyBorder="1" applyAlignment="1">
      <alignment horizontal="left" vertical="center" shrinkToFit="1"/>
    </xf>
    <xf numFmtId="4" fontId="6" fillId="0" borderId="7" xfId="0" applyNumberFormat="1" applyFont="1" applyFill="1" applyBorder="1" applyAlignment="1">
      <alignment horizontal="center" vertical="center" shrinkToFit="1"/>
    </xf>
    <xf numFmtId="0" fontId="6" fillId="0" borderId="9" xfId="0" applyNumberFormat="1" applyFont="1" applyFill="1" applyBorder="1" applyAlignment="1">
      <alignment horizontal="left" vertical="center"/>
    </xf>
    <xf numFmtId="0" fontId="17" fillId="2" borderId="6" xfId="13" applyNumberFormat="1" applyFont="1" applyFill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_农资花户表_4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_Sheet3_2" xfId="20"/>
    <cellStyle name="常规_农资花户表_6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_农资花户表_5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3216"/>
  <sheetViews>
    <sheetView tabSelected="1" topLeftCell="A3204" workbookViewId="0">
      <selection activeCell="N3217" sqref="N3217"/>
    </sheetView>
  </sheetViews>
  <sheetFormatPr defaultColWidth="8.72727272727273" defaultRowHeight="18" customHeight="1"/>
  <cols>
    <col min="1" max="1" width="3.62727272727273" style="11" customWidth="1"/>
    <col min="2" max="2" width="6.62727272727273" style="11" customWidth="1"/>
    <col min="3" max="3" width="14" style="11" customWidth="1"/>
    <col min="4" max="4" width="9.12727272727273" style="11" customWidth="1"/>
    <col min="5" max="5" width="4.37272727272727" style="11" customWidth="1"/>
    <col min="6" max="6" width="9.12727272727273" style="11" customWidth="1"/>
    <col min="7" max="7" width="4.5" style="11" customWidth="1"/>
    <col min="8" max="8" width="5.25454545454545" style="11" customWidth="1"/>
    <col min="9" max="9" width="11.1272727272727" style="11" customWidth="1"/>
    <col min="10" max="10" width="4" style="11" customWidth="1"/>
    <col min="11" max="11" width="10.7545454545455" style="11" customWidth="1"/>
    <col min="12" max="16379" width="8.72727272727273" style="11"/>
    <col min="16380" max="16384" width="8.72727272727273" style="16"/>
  </cols>
  <sheetData>
    <row r="1" customHeight="1" spans="1:1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="11" customFormat="1" customHeight="1" spans="1:11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</row>
    <row r="3" s="11" customFormat="1" ht="21" customHeight="1" spans="1:11">
      <c r="A3" s="19" t="s">
        <v>2</v>
      </c>
      <c r="B3" s="19" t="s">
        <v>3</v>
      </c>
      <c r="C3" s="19"/>
      <c r="D3" s="19"/>
      <c r="E3" s="19"/>
      <c r="F3" s="19"/>
      <c r="G3" s="19"/>
      <c r="H3" s="19"/>
      <c r="I3" s="19"/>
      <c r="J3" s="19"/>
      <c r="K3" s="19"/>
    </row>
    <row r="4" s="11" customFormat="1" ht="32" customHeight="1" spans="1:11">
      <c r="A4" s="19"/>
      <c r="B4" s="19" t="s">
        <v>4</v>
      </c>
      <c r="C4" s="19" t="s">
        <v>5</v>
      </c>
      <c r="D4" s="19" t="s">
        <v>6</v>
      </c>
      <c r="E4" s="19"/>
      <c r="F4" s="19"/>
      <c r="G4" s="20" t="s">
        <v>7</v>
      </c>
      <c r="H4" s="20"/>
      <c r="I4" s="19" t="s">
        <v>8</v>
      </c>
      <c r="J4" s="19"/>
      <c r="K4" s="19"/>
    </row>
    <row r="5" s="11" customFormat="1" customHeight="1" spans="1:11">
      <c r="A5" s="19"/>
      <c r="B5" s="19"/>
      <c r="C5" s="19"/>
      <c r="D5" s="19" t="s">
        <v>9</v>
      </c>
      <c r="E5" s="21" t="s">
        <v>10</v>
      </c>
      <c r="F5" s="19" t="s">
        <v>11</v>
      </c>
      <c r="G5" s="21" t="s">
        <v>10</v>
      </c>
      <c r="H5" s="21" t="s">
        <v>11</v>
      </c>
      <c r="I5" s="19" t="s">
        <v>9</v>
      </c>
      <c r="J5" s="31" t="s">
        <v>10</v>
      </c>
      <c r="K5" s="19" t="s">
        <v>11</v>
      </c>
    </row>
    <row r="6" s="12" customFormat="1" customHeight="1" spans="1:11">
      <c r="A6" s="22" t="s">
        <v>12</v>
      </c>
      <c r="B6" s="23"/>
      <c r="C6" s="23"/>
      <c r="D6" s="23">
        <v>85448.24</v>
      </c>
      <c r="E6" s="24"/>
      <c r="F6" s="23">
        <f t="shared" ref="F6:K6" si="0">F7+F228+F532+F933+F1162+F1361+F1570+F1787+F2192+F2532+F2726+F2991+F1986</f>
        <v>85448.24</v>
      </c>
      <c r="G6" s="23">
        <v>80</v>
      </c>
      <c r="H6" s="23">
        <v>29</v>
      </c>
      <c r="I6" s="23">
        <f t="shared" si="0"/>
        <v>2477998.96</v>
      </c>
      <c r="J6" s="23"/>
      <c r="K6" s="23">
        <f t="shared" si="0"/>
        <v>2477998.96</v>
      </c>
    </row>
    <row r="7" s="12" customFormat="1" customHeight="1" spans="1:12">
      <c r="A7" s="25" t="s">
        <v>13</v>
      </c>
      <c r="B7" s="26"/>
      <c r="C7" s="26"/>
      <c r="D7" s="26">
        <v>7034.6</v>
      </c>
      <c r="E7" s="26"/>
      <c r="F7" s="26">
        <f>F8+F47+F154</f>
        <v>7034.6</v>
      </c>
      <c r="G7" s="23"/>
      <c r="H7" s="26">
        <v>29</v>
      </c>
      <c r="I7" s="26">
        <v>204003.4</v>
      </c>
      <c r="J7" s="26"/>
      <c r="K7" s="26">
        <f>K8+K47+K154</f>
        <v>204003.4</v>
      </c>
      <c r="L7" s="11"/>
    </row>
    <row r="8" s="12" customFormat="1" customHeight="1" spans="1:12">
      <c r="A8" s="25" t="s">
        <v>14</v>
      </c>
      <c r="B8" s="26"/>
      <c r="C8" s="26"/>
      <c r="D8" s="26">
        <v>1307.4</v>
      </c>
      <c r="E8" s="26"/>
      <c r="F8" s="26">
        <f>SUM(F9:F46)</f>
        <v>1307.4</v>
      </c>
      <c r="G8" s="23"/>
      <c r="H8" s="26">
        <v>29</v>
      </c>
      <c r="I8" s="26">
        <v>37914.6</v>
      </c>
      <c r="J8" s="26"/>
      <c r="K8" s="26">
        <f>SUM(K9:K46)</f>
        <v>37914.6</v>
      </c>
      <c r="L8" s="11"/>
    </row>
    <row r="9" s="12" customFormat="1" customHeight="1" spans="1:12">
      <c r="A9" s="27">
        <v>1</v>
      </c>
      <c r="B9" s="28" t="s">
        <v>15</v>
      </c>
      <c r="C9" s="28" t="s">
        <v>14</v>
      </c>
      <c r="D9" s="28">
        <v>42.2</v>
      </c>
      <c r="E9" s="28"/>
      <c r="F9" s="29">
        <v>42.2</v>
      </c>
      <c r="G9" s="28"/>
      <c r="H9" s="26">
        <v>29</v>
      </c>
      <c r="I9" s="28">
        <v>1223.8</v>
      </c>
      <c r="J9" s="28"/>
      <c r="K9" s="29">
        <f t="shared" ref="K9:K46" si="1">F9*H9</f>
        <v>1223.8</v>
      </c>
      <c r="L9" s="11"/>
    </row>
    <row r="10" s="12" customFormat="1" customHeight="1" spans="1:12">
      <c r="A10" s="27">
        <v>2</v>
      </c>
      <c r="B10" s="28" t="s">
        <v>16</v>
      </c>
      <c r="C10" s="28" t="s">
        <v>14</v>
      </c>
      <c r="D10" s="28">
        <v>19.6</v>
      </c>
      <c r="E10" s="28"/>
      <c r="F10" s="29">
        <v>19.6</v>
      </c>
      <c r="G10" s="28"/>
      <c r="H10" s="26">
        <v>29</v>
      </c>
      <c r="I10" s="28">
        <v>568.4</v>
      </c>
      <c r="J10" s="28"/>
      <c r="K10" s="29">
        <f t="shared" si="1"/>
        <v>568.4</v>
      </c>
      <c r="L10" s="11"/>
    </row>
    <row r="11" s="12" customFormat="1" customHeight="1" spans="1:12">
      <c r="A11" s="30">
        <v>3</v>
      </c>
      <c r="B11" s="28" t="s">
        <v>17</v>
      </c>
      <c r="C11" s="28" t="s">
        <v>14</v>
      </c>
      <c r="D11" s="28">
        <v>41</v>
      </c>
      <c r="E11" s="28"/>
      <c r="F11" s="29">
        <v>41</v>
      </c>
      <c r="G11" s="28"/>
      <c r="H11" s="26">
        <v>29</v>
      </c>
      <c r="I11" s="28">
        <v>1189</v>
      </c>
      <c r="J11" s="28"/>
      <c r="K11" s="29">
        <f t="shared" si="1"/>
        <v>1189</v>
      </c>
      <c r="L11" s="11"/>
    </row>
    <row r="12" s="12" customFormat="1" customHeight="1" spans="1:12">
      <c r="A12" s="27">
        <v>4</v>
      </c>
      <c r="B12" s="28" t="s">
        <v>18</v>
      </c>
      <c r="C12" s="28" t="s">
        <v>14</v>
      </c>
      <c r="D12" s="28">
        <v>20.4</v>
      </c>
      <c r="E12" s="28"/>
      <c r="F12" s="29">
        <v>20.4</v>
      </c>
      <c r="G12" s="28"/>
      <c r="H12" s="26">
        <v>29</v>
      </c>
      <c r="I12" s="28">
        <v>591.6</v>
      </c>
      <c r="J12" s="28"/>
      <c r="K12" s="29">
        <f t="shared" si="1"/>
        <v>591.6</v>
      </c>
      <c r="L12" s="11"/>
    </row>
    <row r="13" s="12" customFormat="1" customHeight="1" spans="1:12">
      <c r="A13" s="27">
        <v>5</v>
      </c>
      <c r="B13" s="28" t="s">
        <v>19</v>
      </c>
      <c r="C13" s="28" t="s">
        <v>14</v>
      </c>
      <c r="D13" s="28">
        <v>54.4</v>
      </c>
      <c r="E13" s="28"/>
      <c r="F13" s="29">
        <v>54.4</v>
      </c>
      <c r="G13" s="28"/>
      <c r="H13" s="26">
        <v>29</v>
      </c>
      <c r="I13" s="28">
        <v>1577.6</v>
      </c>
      <c r="J13" s="28"/>
      <c r="K13" s="29">
        <f t="shared" si="1"/>
        <v>1577.6</v>
      </c>
      <c r="L13" s="11"/>
    </row>
    <row r="14" s="12" customFormat="1" customHeight="1" spans="1:12">
      <c r="A14" s="30">
        <v>6</v>
      </c>
      <c r="B14" s="28" t="s">
        <v>20</v>
      </c>
      <c r="C14" s="28" t="s">
        <v>14</v>
      </c>
      <c r="D14" s="28">
        <v>48.1</v>
      </c>
      <c r="E14" s="28"/>
      <c r="F14" s="29">
        <v>48.1</v>
      </c>
      <c r="G14" s="28"/>
      <c r="H14" s="26">
        <v>29</v>
      </c>
      <c r="I14" s="28">
        <v>1394.9</v>
      </c>
      <c r="J14" s="28"/>
      <c r="K14" s="29">
        <f t="shared" si="1"/>
        <v>1394.9</v>
      </c>
      <c r="L14" s="11"/>
    </row>
    <row r="15" s="12" customFormat="1" customHeight="1" spans="1:12">
      <c r="A15" s="27">
        <v>7</v>
      </c>
      <c r="B15" s="28" t="s">
        <v>21</v>
      </c>
      <c r="C15" s="28" t="s">
        <v>14</v>
      </c>
      <c r="D15" s="28">
        <v>40.8</v>
      </c>
      <c r="E15" s="28"/>
      <c r="F15" s="29">
        <v>40.8</v>
      </c>
      <c r="G15" s="28"/>
      <c r="H15" s="26">
        <v>29</v>
      </c>
      <c r="I15" s="28">
        <v>1183.2</v>
      </c>
      <c r="J15" s="28"/>
      <c r="K15" s="29">
        <f t="shared" si="1"/>
        <v>1183.2</v>
      </c>
      <c r="L15" s="11"/>
    </row>
    <row r="16" s="12" customFormat="1" customHeight="1" spans="1:12">
      <c r="A16" s="27">
        <v>8</v>
      </c>
      <c r="B16" s="28" t="s">
        <v>22</v>
      </c>
      <c r="C16" s="28" t="s">
        <v>14</v>
      </c>
      <c r="D16" s="28">
        <v>49.8</v>
      </c>
      <c r="E16" s="28"/>
      <c r="F16" s="29">
        <v>49.8</v>
      </c>
      <c r="G16" s="28"/>
      <c r="H16" s="26">
        <v>29</v>
      </c>
      <c r="I16" s="28">
        <v>1444.2</v>
      </c>
      <c r="J16" s="28"/>
      <c r="K16" s="29">
        <f t="shared" si="1"/>
        <v>1444.2</v>
      </c>
      <c r="L16" s="11"/>
    </row>
    <row r="17" s="12" customFormat="1" customHeight="1" spans="1:12">
      <c r="A17" s="30">
        <v>9</v>
      </c>
      <c r="B17" s="28" t="s">
        <v>23</v>
      </c>
      <c r="C17" s="28" t="s">
        <v>14</v>
      </c>
      <c r="D17" s="28">
        <v>41.3</v>
      </c>
      <c r="E17" s="28"/>
      <c r="F17" s="29">
        <v>41.3</v>
      </c>
      <c r="G17" s="28"/>
      <c r="H17" s="26">
        <v>29</v>
      </c>
      <c r="I17" s="28">
        <v>1197.7</v>
      </c>
      <c r="J17" s="28"/>
      <c r="K17" s="29">
        <f t="shared" si="1"/>
        <v>1197.7</v>
      </c>
      <c r="L17" s="11"/>
    </row>
    <row r="18" s="12" customFormat="1" customHeight="1" spans="1:12">
      <c r="A18" s="27">
        <v>10</v>
      </c>
      <c r="B18" s="28" t="s">
        <v>24</v>
      </c>
      <c r="C18" s="28" t="s">
        <v>14</v>
      </c>
      <c r="D18" s="28">
        <v>58.1</v>
      </c>
      <c r="E18" s="28"/>
      <c r="F18" s="29">
        <v>58.1</v>
      </c>
      <c r="G18" s="28"/>
      <c r="H18" s="26">
        <v>29</v>
      </c>
      <c r="I18" s="28">
        <v>1684.9</v>
      </c>
      <c r="J18" s="28"/>
      <c r="K18" s="29">
        <f t="shared" si="1"/>
        <v>1684.9</v>
      </c>
      <c r="L18" s="11"/>
    </row>
    <row r="19" s="12" customFormat="1" customHeight="1" spans="1:12">
      <c r="A19" s="27">
        <v>11</v>
      </c>
      <c r="B19" s="28" t="s">
        <v>25</v>
      </c>
      <c r="C19" s="28" t="s">
        <v>14</v>
      </c>
      <c r="D19" s="28">
        <v>32</v>
      </c>
      <c r="E19" s="28"/>
      <c r="F19" s="29">
        <v>32</v>
      </c>
      <c r="G19" s="28"/>
      <c r="H19" s="26">
        <v>29</v>
      </c>
      <c r="I19" s="28">
        <v>928</v>
      </c>
      <c r="J19" s="28"/>
      <c r="K19" s="29">
        <f t="shared" si="1"/>
        <v>928</v>
      </c>
      <c r="L19" s="11"/>
    </row>
    <row r="20" s="12" customFormat="1" customHeight="1" spans="1:12">
      <c r="A20" s="30">
        <v>12</v>
      </c>
      <c r="B20" s="28" t="s">
        <v>26</v>
      </c>
      <c r="C20" s="28" t="s">
        <v>14</v>
      </c>
      <c r="D20" s="28">
        <v>51.5</v>
      </c>
      <c r="E20" s="28"/>
      <c r="F20" s="29">
        <v>51.5</v>
      </c>
      <c r="G20" s="28"/>
      <c r="H20" s="26">
        <v>29</v>
      </c>
      <c r="I20" s="28">
        <v>1493.5</v>
      </c>
      <c r="J20" s="28"/>
      <c r="K20" s="29">
        <f t="shared" si="1"/>
        <v>1493.5</v>
      </c>
      <c r="L20" s="11"/>
    </row>
    <row r="21" s="12" customFormat="1" customHeight="1" spans="1:12">
      <c r="A21" s="27">
        <v>13</v>
      </c>
      <c r="B21" s="28" t="s">
        <v>27</v>
      </c>
      <c r="C21" s="28" t="s">
        <v>14</v>
      </c>
      <c r="D21" s="28">
        <v>21.4</v>
      </c>
      <c r="E21" s="28"/>
      <c r="F21" s="29">
        <v>21.4</v>
      </c>
      <c r="G21" s="28"/>
      <c r="H21" s="26">
        <v>29</v>
      </c>
      <c r="I21" s="28">
        <v>620.6</v>
      </c>
      <c r="J21" s="28"/>
      <c r="K21" s="29">
        <f t="shared" si="1"/>
        <v>620.6</v>
      </c>
      <c r="L21" s="11"/>
    </row>
    <row r="22" s="12" customFormat="1" customHeight="1" spans="1:12">
      <c r="A22" s="27">
        <v>14</v>
      </c>
      <c r="B22" s="28" t="s">
        <v>28</v>
      </c>
      <c r="C22" s="28" t="s">
        <v>14</v>
      </c>
      <c r="D22" s="28">
        <v>26.9</v>
      </c>
      <c r="E22" s="28"/>
      <c r="F22" s="29">
        <v>26.9</v>
      </c>
      <c r="G22" s="28"/>
      <c r="H22" s="26">
        <v>29</v>
      </c>
      <c r="I22" s="28">
        <v>780.1</v>
      </c>
      <c r="J22" s="28"/>
      <c r="K22" s="29">
        <f t="shared" si="1"/>
        <v>780.1</v>
      </c>
      <c r="L22" s="11"/>
    </row>
    <row r="23" s="12" customFormat="1" customHeight="1" spans="1:12">
      <c r="A23" s="30">
        <v>15</v>
      </c>
      <c r="B23" s="28" t="s">
        <v>29</v>
      </c>
      <c r="C23" s="28" t="s">
        <v>14</v>
      </c>
      <c r="D23" s="28">
        <v>20.4</v>
      </c>
      <c r="E23" s="28"/>
      <c r="F23" s="29">
        <v>20.4</v>
      </c>
      <c r="G23" s="28"/>
      <c r="H23" s="26">
        <v>29</v>
      </c>
      <c r="I23" s="28">
        <v>591.6</v>
      </c>
      <c r="J23" s="28"/>
      <c r="K23" s="29">
        <f t="shared" si="1"/>
        <v>591.6</v>
      </c>
      <c r="L23" s="11"/>
    </row>
    <row r="24" s="12" customFormat="1" customHeight="1" spans="1:12">
      <c r="A24" s="27">
        <v>16</v>
      </c>
      <c r="B24" s="28" t="s">
        <v>30</v>
      </c>
      <c r="C24" s="28" t="s">
        <v>14</v>
      </c>
      <c r="D24" s="28">
        <v>39.8</v>
      </c>
      <c r="E24" s="28"/>
      <c r="F24" s="29">
        <v>39.8</v>
      </c>
      <c r="G24" s="28"/>
      <c r="H24" s="26">
        <v>29</v>
      </c>
      <c r="I24" s="28">
        <v>1154.2</v>
      </c>
      <c r="J24" s="28"/>
      <c r="K24" s="29">
        <f t="shared" si="1"/>
        <v>1154.2</v>
      </c>
      <c r="L24" s="11"/>
    </row>
    <row r="25" s="12" customFormat="1" customHeight="1" spans="1:12">
      <c r="A25" s="27">
        <v>17</v>
      </c>
      <c r="B25" s="28" t="s">
        <v>31</v>
      </c>
      <c r="C25" s="28" t="s">
        <v>14</v>
      </c>
      <c r="D25" s="28">
        <v>15.9</v>
      </c>
      <c r="E25" s="28"/>
      <c r="F25" s="29">
        <v>15.9</v>
      </c>
      <c r="G25" s="28"/>
      <c r="H25" s="26">
        <v>29</v>
      </c>
      <c r="I25" s="28">
        <v>461.1</v>
      </c>
      <c r="J25" s="28"/>
      <c r="K25" s="29">
        <f t="shared" si="1"/>
        <v>461.1</v>
      </c>
      <c r="L25" s="11"/>
    </row>
    <row r="26" s="12" customFormat="1" customHeight="1" spans="1:12">
      <c r="A26" s="30">
        <v>18</v>
      </c>
      <c r="B26" s="28" t="s">
        <v>32</v>
      </c>
      <c r="C26" s="28" t="s">
        <v>14</v>
      </c>
      <c r="D26" s="28">
        <v>15.9</v>
      </c>
      <c r="E26" s="28"/>
      <c r="F26" s="29">
        <v>15.9</v>
      </c>
      <c r="G26" s="28"/>
      <c r="H26" s="26">
        <v>29</v>
      </c>
      <c r="I26" s="28">
        <v>461.1</v>
      </c>
      <c r="J26" s="28"/>
      <c r="K26" s="29">
        <f t="shared" si="1"/>
        <v>461.1</v>
      </c>
      <c r="L26" s="11"/>
    </row>
    <row r="27" s="12" customFormat="1" customHeight="1" spans="1:12">
      <c r="A27" s="27">
        <v>19</v>
      </c>
      <c r="B27" s="28" t="s">
        <v>33</v>
      </c>
      <c r="C27" s="28" t="s">
        <v>14</v>
      </c>
      <c r="D27" s="28">
        <v>43.2</v>
      </c>
      <c r="E27" s="28"/>
      <c r="F27" s="29">
        <v>43.2</v>
      </c>
      <c r="G27" s="28"/>
      <c r="H27" s="26">
        <v>29</v>
      </c>
      <c r="I27" s="28">
        <v>1252.8</v>
      </c>
      <c r="J27" s="28"/>
      <c r="K27" s="29">
        <f t="shared" si="1"/>
        <v>1252.8</v>
      </c>
      <c r="L27" s="11"/>
    </row>
    <row r="28" s="12" customFormat="1" customHeight="1" spans="1:12">
      <c r="A28" s="27">
        <v>20</v>
      </c>
      <c r="B28" s="28" t="s">
        <v>34</v>
      </c>
      <c r="C28" s="28" t="s">
        <v>14</v>
      </c>
      <c r="D28" s="28">
        <v>49.8</v>
      </c>
      <c r="E28" s="28"/>
      <c r="F28" s="29">
        <v>49.8</v>
      </c>
      <c r="G28" s="28"/>
      <c r="H28" s="26">
        <v>29</v>
      </c>
      <c r="I28" s="28">
        <v>1444.2</v>
      </c>
      <c r="J28" s="28"/>
      <c r="K28" s="29">
        <f t="shared" si="1"/>
        <v>1444.2</v>
      </c>
      <c r="L28" s="11"/>
    </row>
    <row r="29" s="12" customFormat="1" customHeight="1" spans="1:12">
      <c r="A29" s="30">
        <v>21</v>
      </c>
      <c r="B29" s="28" t="s">
        <v>35</v>
      </c>
      <c r="C29" s="28" t="s">
        <v>14</v>
      </c>
      <c r="D29" s="28">
        <v>31.5</v>
      </c>
      <c r="E29" s="28"/>
      <c r="F29" s="29">
        <v>31.5</v>
      </c>
      <c r="G29" s="28"/>
      <c r="H29" s="26">
        <v>29</v>
      </c>
      <c r="I29" s="28">
        <v>913.5</v>
      </c>
      <c r="J29" s="28"/>
      <c r="K29" s="29">
        <f t="shared" si="1"/>
        <v>913.5</v>
      </c>
      <c r="L29" s="11"/>
    </row>
    <row r="30" s="12" customFormat="1" customHeight="1" spans="1:12">
      <c r="A30" s="27">
        <v>22</v>
      </c>
      <c r="B30" s="28" t="s">
        <v>36</v>
      </c>
      <c r="C30" s="28" t="s">
        <v>14</v>
      </c>
      <c r="D30" s="28">
        <v>34</v>
      </c>
      <c r="E30" s="28"/>
      <c r="F30" s="29">
        <v>34</v>
      </c>
      <c r="G30" s="28"/>
      <c r="H30" s="26">
        <v>29</v>
      </c>
      <c r="I30" s="28">
        <v>986</v>
      </c>
      <c r="J30" s="28"/>
      <c r="K30" s="29">
        <f t="shared" si="1"/>
        <v>986</v>
      </c>
      <c r="L30" s="11"/>
    </row>
    <row r="31" s="12" customFormat="1" customHeight="1" spans="1:12">
      <c r="A31" s="27">
        <v>23</v>
      </c>
      <c r="B31" s="28" t="s">
        <v>37</v>
      </c>
      <c r="C31" s="28" t="s">
        <v>14</v>
      </c>
      <c r="D31" s="28">
        <v>34.7</v>
      </c>
      <c r="E31" s="28"/>
      <c r="F31" s="29">
        <v>34.7</v>
      </c>
      <c r="G31" s="28"/>
      <c r="H31" s="26">
        <v>29</v>
      </c>
      <c r="I31" s="28">
        <v>1006.3</v>
      </c>
      <c r="J31" s="28"/>
      <c r="K31" s="29">
        <f t="shared" si="1"/>
        <v>1006.3</v>
      </c>
      <c r="L31" s="11"/>
    </row>
    <row r="32" s="12" customFormat="1" customHeight="1" spans="1:12">
      <c r="A32" s="30">
        <v>24</v>
      </c>
      <c r="B32" s="28" t="s">
        <v>38</v>
      </c>
      <c r="C32" s="28" t="s">
        <v>14</v>
      </c>
      <c r="D32" s="28">
        <v>53.1</v>
      </c>
      <c r="E32" s="28"/>
      <c r="F32" s="29">
        <v>53.1</v>
      </c>
      <c r="G32" s="28"/>
      <c r="H32" s="26">
        <v>29</v>
      </c>
      <c r="I32" s="28">
        <v>1539.9</v>
      </c>
      <c r="J32" s="28"/>
      <c r="K32" s="29">
        <f t="shared" si="1"/>
        <v>1539.9</v>
      </c>
      <c r="L32" s="11"/>
    </row>
    <row r="33" s="12" customFormat="1" customHeight="1" spans="1:12">
      <c r="A33" s="27">
        <v>25</v>
      </c>
      <c r="B33" s="28" t="s">
        <v>39</v>
      </c>
      <c r="C33" s="28" t="s">
        <v>14</v>
      </c>
      <c r="D33" s="28">
        <v>18.3</v>
      </c>
      <c r="E33" s="28"/>
      <c r="F33" s="29">
        <v>18.3</v>
      </c>
      <c r="G33" s="28"/>
      <c r="H33" s="26">
        <v>29</v>
      </c>
      <c r="I33" s="28">
        <v>530.7</v>
      </c>
      <c r="J33" s="28"/>
      <c r="K33" s="29">
        <f t="shared" si="1"/>
        <v>530.7</v>
      </c>
      <c r="L33" s="11"/>
    </row>
    <row r="34" s="12" customFormat="1" customHeight="1" spans="1:12">
      <c r="A34" s="27">
        <v>26</v>
      </c>
      <c r="B34" s="28" t="s">
        <v>40</v>
      </c>
      <c r="C34" s="28" t="s">
        <v>14</v>
      </c>
      <c r="D34" s="28">
        <v>36.4</v>
      </c>
      <c r="E34" s="28"/>
      <c r="F34" s="29">
        <v>36.4</v>
      </c>
      <c r="G34" s="28"/>
      <c r="H34" s="26">
        <v>29</v>
      </c>
      <c r="I34" s="28">
        <v>1055.6</v>
      </c>
      <c r="J34" s="28"/>
      <c r="K34" s="29">
        <f t="shared" si="1"/>
        <v>1055.6</v>
      </c>
      <c r="L34" s="11"/>
    </row>
    <row r="35" s="12" customFormat="1" customHeight="1" spans="1:12">
      <c r="A35" s="30">
        <v>27</v>
      </c>
      <c r="B35" s="28" t="s">
        <v>41</v>
      </c>
      <c r="C35" s="28" t="s">
        <v>14</v>
      </c>
      <c r="D35" s="28">
        <v>30.2</v>
      </c>
      <c r="E35" s="28"/>
      <c r="F35" s="29">
        <v>30.2</v>
      </c>
      <c r="G35" s="28"/>
      <c r="H35" s="26">
        <v>29</v>
      </c>
      <c r="I35" s="28">
        <v>875.8</v>
      </c>
      <c r="J35" s="28"/>
      <c r="K35" s="29">
        <f t="shared" si="1"/>
        <v>875.8</v>
      </c>
      <c r="L35" s="11"/>
    </row>
    <row r="36" s="12" customFormat="1" customHeight="1" spans="1:12">
      <c r="A36" s="27">
        <v>28</v>
      </c>
      <c r="B36" s="28" t="s">
        <v>42</v>
      </c>
      <c r="C36" s="28" t="s">
        <v>14</v>
      </c>
      <c r="D36" s="28">
        <v>45.7</v>
      </c>
      <c r="E36" s="28"/>
      <c r="F36" s="29">
        <v>45.7</v>
      </c>
      <c r="G36" s="28"/>
      <c r="H36" s="26">
        <v>29</v>
      </c>
      <c r="I36" s="28">
        <v>1325.3</v>
      </c>
      <c r="J36" s="28"/>
      <c r="K36" s="29">
        <f t="shared" si="1"/>
        <v>1325.3</v>
      </c>
      <c r="L36" s="11"/>
    </row>
    <row r="37" s="12" customFormat="1" customHeight="1" spans="1:12">
      <c r="A37" s="27">
        <v>29</v>
      </c>
      <c r="B37" s="28" t="s">
        <v>43</v>
      </c>
      <c r="C37" s="28" t="s">
        <v>14</v>
      </c>
      <c r="D37" s="28">
        <v>39</v>
      </c>
      <c r="E37" s="28"/>
      <c r="F37" s="29">
        <v>39</v>
      </c>
      <c r="G37" s="28"/>
      <c r="H37" s="26">
        <v>29</v>
      </c>
      <c r="I37" s="28">
        <v>1131</v>
      </c>
      <c r="J37" s="28"/>
      <c r="K37" s="29">
        <f t="shared" si="1"/>
        <v>1131</v>
      </c>
      <c r="L37" s="11"/>
    </row>
    <row r="38" s="12" customFormat="1" customHeight="1" spans="1:12">
      <c r="A38" s="30">
        <v>30</v>
      </c>
      <c r="B38" s="28" t="s">
        <v>44</v>
      </c>
      <c r="C38" s="28" t="s">
        <v>14</v>
      </c>
      <c r="D38" s="28">
        <v>15.4</v>
      </c>
      <c r="E38" s="28"/>
      <c r="F38" s="29">
        <v>15.4</v>
      </c>
      <c r="G38" s="28"/>
      <c r="H38" s="26">
        <v>29</v>
      </c>
      <c r="I38" s="28">
        <v>446.6</v>
      </c>
      <c r="J38" s="28"/>
      <c r="K38" s="29">
        <f t="shared" si="1"/>
        <v>446.6</v>
      </c>
      <c r="L38" s="11"/>
    </row>
    <row r="39" s="12" customFormat="1" customHeight="1" spans="1:12">
      <c r="A39" s="27">
        <v>31</v>
      </c>
      <c r="B39" s="28" t="s">
        <v>45</v>
      </c>
      <c r="C39" s="28" t="s">
        <v>14</v>
      </c>
      <c r="D39" s="28">
        <v>53.6</v>
      </c>
      <c r="E39" s="28"/>
      <c r="F39" s="29">
        <v>53.6</v>
      </c>
      <c r="G39" s="28"/>
      <c r="H39" s="26">
        <v>29</v>
      </c>
      <c r="I39" s="28">
        <v>1554.4</v>
      </c>
      <c r="J39" s="28"/>
      <c r="K39" s="29">
        <f t="shared" si="1"/>
        <v>1554.4</v>
      </c>
      <c r="L39" s="11"/>
    </row>
    <row r="40" s="12" customFormat="1" customHeight="1" spans="1:12">
      <c r="A40" s="27">
        <v>32</v>
      </c>
      <c r="B40" s="28" t="s">
        <v>46</v>
      </c>
      <c r="C40" s="28" t="s">
        <v>14</v>
      </c>
      <c r="D40" s="28">
        <v>17.4</v>
      </c>
      <c r="E40" s="28"/>
      <c r="F40" s="29">
        <v>17.4</v>
      </c>
      <c r="G40" s="28"/>
      <c r="H40" s="26">
        <v>29</v>
      </c>
      <c r="I40" s="28">
        <v>504.6</v>
      </c>
      <c r="J40" s="28"/>
      <c r="K40" s="29">
        <f t="shared" si="1"/>
        <v>504.6</v>
      </c>
      <c r="L40" s="11"/>
    </row>
    <row r="41" s="12" customFormat="1" customHeight="1" spans="1:12">
      <c r="A41" s="30">
        <v>33</v>
      </c>
      <c r="B41" s="28" t="s">
        <v>47</v>
      </c>
      <c r="C41" s="28" t="s">
        <v>14</v>
      </c>
      <c r="D41" s="28">
        <v>57.4</v>
      </c>
      <c r="E41" s="28"/>
      <c r="F41" s="29">
        <v>57.4</v>
      </c>
      <c r="G41" s="28"/>
      <c r="H41" s="26">
        <v>29</v>
      </c>
      <c r="I41" s="28">
        <v>1664.6</v>
      </c>
      <c r="J41" s="28"/>
      <c r="K41" s="29">
        <f t="shared" si="1"/>
        <v>1664.6</v>
      </c>
      <c r="L41" s="11"/>
    </row>
    <row r="42" s="12" customFormat="1" customHeight="1" spans="1:12">
      <c r="A42" s="27">
        <v>34</v>
      </c>
      <c r="B42" s="28" t="s">
        <v>48</v>
      </c>
      <c r="C42" s="28" t="s">
        <v>14</v>
      </c>
      <c r="D42" s="28">
        <v>20.3</v>
      </c>
      <c r="E42" s="28"/>
      <c r="F42" s="29">
        <v>20.3</v>
      </c>
      <c r="G42" s="28"/>
      <c r="H42" s="26">
        <v>29</v>
      </c>
      <c r="I42" s="28">
        <v>588.7</v>
      </c>
      <c r="J42" s="28"/>
      <c r="K42" s="29">
        <f t="shared" si="1"/>
        <v>588.7</v>
      </c>
      <c r="L42" s="11"/>
    </row>
    <row r="43" s="12" customFormat="1" customHeight="1" spans="1:12">
      <c r="A43" s="27">
        <v>35</v>
      </c>
      <c r="B43" s="28" t="s">
        <v>49</v>
      </c>
      <c r="C43" s="28" t="s">
        <v>14</v>
      </c>
      <c r="D43" s="28">
        <v>20.3</v>
      </c>
      <c r="E43" s="28"/>
      <c r="F43" s="29">
        <v>20.3</v>
      </c>
      <c r="G43" s="28"/>
      <c r="H43" s="26">
        <v>29</v>
      </c>
      <c r="I43" s="28">
        <v>588.7</v>
      </c>
      <c r="J43" s="28"/>
      <c r="K43" s="29">
        <f t="shared" si="1"/>
        <v>588.7</v>
      </c>
      <c r="L43" s="11"/>
    </row>
    <row r="44" s="12" customFormat="1" customHeight="1" spans="1:12">
      <c r="A44" s="30">
        <v>36</v>
      </c>
      <c r="B44" s="28" t="s">
        <v>50</v>
      </c>
      <c r="C44" s="28" t="s">
        <v>14</v>
      </c>
      <c r="D44" s="28">
        <v>31.2</v>
      </c>
      <c r="E44" s="28"/>
      <c r="F44" s="29">
        <v>31.2</v>
      </c>
      <c r="G44" s="28"/>
      <c r="H44" s="26">
        <v>29</v>
      </c>
      <c r="I44" s="28">
        <v>904.8</v>
      </c>
      <c r="J44" s="28"/>
      <c r="K44" s="29">
        <f t="shared" si="1"/>
        <v>904.8</v>
      </c>
      <c r="L44" s="11"/>
    </row>
    <row r="45" s="12" customFormat="1" customHeight="1" spans="1:12">
      <c r="A45" s="27">
        <v>37</v>
      </c>
      <c r="B45" s="28" t="s">
        <v>51</v>
      </c>
      <c r="C45" s="28" t="s">
        <v>14</v>
      </c>
      <c r="D45" s="28">
        <v>15.6</v>
      </c>
      <c r="E45" s="28"/>
      <c r="F45" s="29">
        <v>15.6</v>
      </c>
      <c r="G45" s="28"/>
      <c r="H45" s="26">
        <v>29</v>
      </c>
      <c r="I45" s="28">
        <v>452.4</v>
      </c>
      <c r="J45" s="28"/>
      <c r="K45" s="29">
        <f t="shared" si="1"/>
        <v>452.4</v>
      </c>
      <c r="L45" s="11"/>
    </row>
    <row r="46" s="12" customFormat="1" customHeight="1" spans="1:12">
      <c r="A46" s="27">
        <v>38</v>
      </c>
      <c r="B46" s="28" t="s">
        <v>52</v>
      </c>
      <c r="C46" s="28" t="s">
        <v>14</v>
      </c>
      <c r="D46" s="28">
        <v>20.8</v>
      </c>
      <c r="E46" s="28"/>
      <c r="F46" s="29">
        <v>20.8</v>
      </c>
      <c r="G46" s="28"/>
      <c r="H46" s="26">
        <v>29</v>
      </c>
      <c r="I46" s="28">
        <v>603.2</v>
      </c>
      <c r="J46" s="28"/>
      <c r="K46" s="29">
        <f t="shared" si="1"/>
        <v>603.2</v>
      </c>
      <c r="L46" s="11"/>
    </row>
    <row r="47" s="12" customFormat="1" customHeight="1" spans="1:12">
      <c r="A47" s="28" t="s">
        <v>53</v>
      </c>
      <c r="B47" s="25" t="s">
        <v>54</v>
      </c>
      <c r="C47" s="28"/>
      <c r="D47" s="28">
        <v>3393.5</v>
      </c>
      <c r="E47" s="28"/>
      <c r="F47" s="29">
        <f t="shared" ref="F47:K47" si="2">SUM(F48:F153)</f>
        <v>3393.5</v>
      </c>
      <c r="G47" s="29">
        <f t="shared" si="2"/>
        <v>0</v>
      </c>
      <c r="H47" s="26">
        <v>29</v>
      </c>
      <c r="I47" s="29">
        <v>98411.5</v>
      </c>
      <c r="J47" s="29">
        <f t="shared" si="2"/>
        <v>0</v>
      </c>
      <c r="K47" s="29">
        <f t="shared" si="2"/>
        <v>98411.5</v>
      </c>
      <c r="L47" s="11"/>
    </row>
    <row r="48" s="12" customFormat="1" customHeight="1" spans="1:12">
      <c r="A48" s="27">
        <v>40</v>
      </c>
      <c r="B48" s="28" t="s">
        <v>55</v>
      </c>
      <c r="C48" s="28" t="s">
        <v>54</v>
      </c>
      <c r="D48" s="28">
        <v>44.8</v>
      </c>
      <c r="E48" s="28"/>
      <c r="F48" s="29">
        <v>44.8</v>
      </c>
      <c r="G48" s="28"/>
      <c r="H48" s="26">
        <v>29</v>
      </c>
      <c r="I48" s="28">
        <v>1299.2</v>
      </c>
      <c r="J48" s="28"/>
      <c r="K48" s="29">
        <f t="shared" ref="K48:K111" si="3">F48*H48</f>
        <v>1299.2</v>
      </c>
      <c r="L48" s="11"/>
    </row>
    <row r="49" s="12" customFormat="1" customHeight="1" spans="1:12">
      <c r="A49" s="29">
        <v>41</v>
      </c>
      <c r="B49" s="28" t="s">
        <v>56</v>
      </c>
      <c r="C49" s="28" t="s">
        <v>54</v>
      </c>
      <c r="D49" s="28">
        <v>49.8</v>
      </c>
      <c r="E49" s="28"/>
      <c r="F49" s="29">
        <v>49.8</v>
      </c>
      <c r="G49" s="28"/>
      <c r="H49" s="26">
        <v>29</v>
      </c>
      <c r="I49" s="28">
        <v>1444.2</v>
      </c>
      <c r="J49" s="28"/>
      <c r="K49" s="29">
        <f t="shared" si="3"/>
        <v>1444.2</v>
      </c>
      <c r="L49" s="11"/>
    </row>
    <row r="50" s="12" customFormat="1" customHeight="1" spans="1:12">
      <c r="A50" s="27">
        <v>42</v>
      </c>
      <c r="B50" s="28" t="s">
        <v>57</v>
      </c>
      <c r="C50" s="28" t="s">
        <v>54</v>
      </c>
      <c r="D50" s="28">
        <v>8.3</v>
      </c>
      <c r="E50" s="28"/>
      <c r="F50" s="29">
        <v>8.3</v>
      </c>
      <c r="G50" s="28"/>
      <c r="H50" s="26">
        <v>29</v>
      </c>
      <c r="I50" s="28">
        <v>240.7</v>
      </c>
      <c r="J50" s="28"/>
      <c r="K50" s="29">
        <f t="shared" si="3"/>
        <v>240.7</v>
      </c>
      <c r="L50" s="11"/>
    </row>
    <row r="51" s="12" customFormat="1" customHeight="1" spans="1:12">
      <c r="A51" s="29">
        <v>43</v>
      </c>
      <c r="B51" s="28" t="s">
        <v>58</v>
      </c>
      <c r="C51" s="28" t="s">
        <v>54</v>
      </c>
      <c r="D51" s="28">
        <v>53.1</v>
      </c>
      <c r="E51" s="28"/>
      <c r="F51" s="29">
        <v>53.1</v>
      </c>
      <c r="G51" s="28"/>
      <c r="H51" s="26">
        <v>29</v>
      </c>
      <c r="I51" s="28">
        <v>1539.9</v>
      </c>
      <c r="J51" s="28"/>
      <c r="K51" s="29">
        <f t="shared" si="3"/>
        <v>1539.9</v>
      </c>
      <c r="L51" s="11"/>
    </row>
    <row r="52" s="12" customFormat="1" customHeight="1" spans="1:12">
      <c r="A52" s="27">
        <v>44</v>
      </c>
      <c r="B52" s="28" t="s">
        <v>59</v>
      </c>
      <c r="C52" s="28" t="s">
        <v>54</v>
      </c>
      <c r="D52" s="28">
        <v>31.9</v>
      </c>
      <c r="E52" s="28"/>
      <c r="F52" s="29">
        <v>31.9</v>
      </c>
      <c r="G52" s="28"/>
      <c r="H52" s="26">
        <v>29</v>
      </c>
      <c r="I52" s="28">
        <v>925.1</v>
      </c>
      <c r="J52" s="28"/>
      <c r="K52" s="29">
        <f t="shared" si="3"/>
        <v>925.1</v>
      </c>
      <c r="L52" s="11"/>
    </row>
    <row r="53" s="12" customFormat="1" customHeight="1" spans="1:12">
      <c r="A53" s="29">
        <v>45</v>
      </c>
      <c r="B53" s="28" t="s">
        <v>60</v>
      </c>
      <c r="C53" s="28" t="s">
        <v>54</v>
      </c>
      <c r="D53" s="28">
        <v>51.3</v>
      </c>
      <c r="E53" s="28"/>
      <c r="F53" s="29">
        <v>51.3</v>
      </c>
      <c r="G53" s="28"/>
      <c r="H53" s="26">
        <v>29</v>
      </c>
      <c r="I53" s="28">
        <v>1487.7</v>
      </c>
      <c r="J53" s="28"/>
      <c r="K53" s="29">
        <f t="shared" si="3"/>
        <v>1487.7</v>
      </c>
      <c r="L53" s="11"/>
    </row>
    <row r="54" s="12" customFormat="1" customHeight="1" spans="1:12">
      <c r="A54" s="27">
        <v>46</v>
      </c>
      <c r="B54" s="28" t="s">
        <v>61</v>
      </c>
      <c r="C54" s="28" t="s">
        <v>54</v>
      </c>
      <c r="D54" s="28">
        <v>8.3</v>
      </c>
      <c r="E54" s="28"/>
      <c r="F54" s="29">
        <v>8.3</v>
      </c>
      <c r="G54" s="28"/>
      <c r="H54" s="26">
        <v>29</v>
      </c>
      <c r="I54" s="28">
        <v>240.7</v>
      </c>
      <c r="J54" s="28"/>
      <c r="K54" s="29">
        <f t="shared" si="3"/>
        <v>240.7</v>
      </c>
      <c r="L54" s="11"/>
    </row>
    <row r="55" s="12" customFormat="1" customHeight="1" spans="1:12">
      <c r="A55" s="29">
        <v>47</v>
      </c>
      <c r="B55" s="28" t="s">
        <v>62</v>
      </c>
      <c r="C55" s="28" t="s">
        <v>54</v>
      </c>
      <c r="D55" s="28">
        <v>35.9</v>
      </c>
      <c r="E55" s="28"/>
      <c r="F55" s="29">
        <v>35.9</v>
      </c>
      <c r="G55" s="28"/>
      <c r="H55" s="26">
        <v>29</v>
      </c>
      <c r="I55" s="28">
        <v>1041.1</v>
      </c>
      <c r="J55" s="28"/>
      <c r="K55" s="29">
        <f t="shared" si="3"/>
        <v>1041.1</v>
      </c>
      <c r="L55" s="11"/>
    </row>
    <row r="56" s="12" customFormat="1" customHeight="1" spans="1:12">
      <c r="A56" s="27">
        <v>48</v>
      </c>
      <c r="B56" s="28" t="s">
        <v>63</v>
      </c>
      <c r="C56" s="28" t="s">
        <v>54</v>
      </c>
      <c r="D56" s="28">
        <v>37.8</v>
      </c>
      <c r="E56" s="28"/>
      <c r="F56" s="29">
        <v>37.8</v>
      </c>
      <c r="G56" s="28"/>
      <c r="H56" s="26">
        <v>29</v>
      </c>
      <c r="I56" s="28">
        <v>1096.2</v>
      </c>
      <c r="J56" s="28"/>
      <c r="K56" s="29">
        <f t="shared" si="3"/>
        <v>1096.2</v>
      </c>
      <c r="L56" s="11"/>
    </row>
    <row r="57" s="12" customFormat="1" customHeight="1" spans="1:12">
      <c r="A57" s="29">
        <v>49</v>
      </c>
      <c r="B57" s="28" t="s">
        <v>64</v>
      </c>
      <c r="C57" s="28" t="s">
        <v>54</v>
      </c>
      <c r="D57" s="28">
        <v>32.5</v>
      </c>
      <c r="E57" s="28"/>
      <c r="F57" s="29">
        <v>32.5</v>
      </c>
      <c r="G57" s="28"/>
      <c r="H57" s="26">
        <v>29</v>
      </c>
      <c r="I57" s="28">
        <v>942.5</v>
      </c>
      <c r="J57" s="28"/>
      <c r="K57" s="29">
        <f t="shared" si="3"/>
        <v>942.5</v>
      </c>
      <c r="L57" s="11"/>
    </row>
    <row r="58" s="12" customFormat="1" customHeight="1" spans="1:12">
      <c r="A58" s="27">
        <v>50</v>
      </c>
      <c r="B58" s="28" t="s">
        <v>65</v>
      </c>
      <c r="C58" s="28" t="s">
        <v>54</v>
      </c>
      <c r="D58" s="28">
        <v>15.9</v>
      </c>
      <c r="E58" s="28"/>
      <c r="F58" s="29">
        <v>15.9</v>
      </c>
      <c r="G58" s="28"/>
      <c r="H58" s="26">
        <v>29</v>
      </c>
      <c r="I58" s="28">
        <v>461.1</v>
      </c>
      <c r="J58" s="28"/>
      <c r="K58" s="29">
        <f t="shared" si="3"/>
        <v>461.1</v>
      </c>
      <c r="L58" s="11"/>
    </row>
    <row r="59" s="12" customFormat="1" customHeight="1" spans="1:12">
      <c r="A59" s="29">
        <v>51</v>
      </c>
      <c r="B59" s="28" t="s">
        <v>66</v>
      </c>
      <c r="C59" s="28" t="s">
        <v>54</v>
      </c>
      <c r="D59" s="28">
        <v>30.5</v>
      </c>
      <c r="E59" s="28"/>
      <c r="F59" s="29">
        <v>30.5</v>
      </c>
      <c r="G59" s="28"/>
      <c r="H59" s="26">
        <v>29</v>
      </c>
      <c r="I59" s="28">
        <v>884.5</v>
      </c>
      <c r="J59" s="28"/>
      <c r="K59" s="29">
        <f t="shared" si="3"/>
        <v>884.5</v>
      </c>
      <c r="L59" s="11"/>
    </row>
    <row r="60" s="12" customFormat="1" customHeight="1" spans="1:12">
      <c r="A60" s="27">
        <v>52</v>
      </c>
      <c r="B60" s="28" t="s">
        <v>67</v>
      </c>
      <c r="C60" s="28" t="s">
        <v>54</v>
      </c>
      <c r="D60" s="28">
        <v>35.2</v>
      </c>
      <c r="E60" s="28"/>
      <c r="F60" s="29">
        <v>35.2</v>
      </c>
      <c r="G60" s="28"/>
      <c r="H60" s="26">
        <v>29</v>
      </c>
      <c r="I60" s="28">
        <v>1020.8</v>
      </c>
      <c r="J60" s="28"/>
      <c r="K60" s="29">
        <f t="shared" si="3"/>
        <v>1020.8</v>
      </c>
      <c r="L60" s="11"/>
    </row>
    <row r="61" s="12" customFormat="1" customHeight="1" spans="1:12">
      <c r="A61" s="29">
        <v>53</v>
      </c>
      <c r="B61" s="28" t="s">
        <v>68</v>
      </c>
      <c r="C61" s="28" t="s">
        <v>54</v>
      </c>
      <c r="D61" s="28">
        <v>56.6</v>
      </c>
      <c r="E61" s="28"/>
      <c r="F61" s="29">
        <v>56.6</v>
      </c>
      <c r="G61" s="28"/>
      <c r="H61" s="26">
        <v>29</v>
      </c>
      <c r="I61" s="28">
        <v>1641.4</v>
      </c>
      <c r="J61" s="28"/>
      <c r="K61" s="29">
        <f t="shared" si="3"/>
        <v>1641.4</v>
      </c>
      <c r="L61" s="11"/>
    </row>
    <row r="62" s="12" customFormat="1" customHeight="1" spans="1:12">
      <c r="A62" s="27">
        <v>54</v>
      </c>
      <c r="B62" s="28" t="s">
        <v>69</v>
      </c>
      <c r="C62" s="28" t="s">
        <v>54</v>
      </c>
      <c r="D62" s="28">
        <v>21.9</v>
      </c>
      <c r="E62" s="28"/>
      <c r="F62" s="29">
        <v>21.9</v>
      </c>
      <c r="G62" s="28"/>
      <c r="H62" s="26">
        <v>29</v>
      </c>
      <c r="I62" s="28">
        <v>635.1</v>
      </c>
      <c r="J62" s="28"/>
      <c r="K62" s="29">
        <f t="shared" si="3"/>
        <v>635.1</v>
      </c>
      <c r="L62" s="11"/>
    </row>
    <row r="63" s="12" customFormat="1" customHeight="1" spans="1:12">
      <c r="A63" s="29">
        <v>55</v>
      </c>
      <c r="B63" s="28" t="s">
        <v>70</v>
      </c>
      <c r="C63" s="28" t="s">
        <v>54</v>
      </c>
      <c r="D63" s="28">
        <v>48.8</v>
      </c>
      <c r="E63" s="28"/>
      <c r="F63" s="29">
        <v>48.8</v>
      </c>
      <c r="G63" s="28"/>
      <c r="H63" s="26">
        <v>29</v>
      </c>
      <c r="I63" s="28">
        <v>1415.2</v>
      </c>
      <c r="J63" s="28"/>
      <c r="K63" s="29">
        <f t="shared" si="3"/>
        <v>1415.2</v>
      </c>
      <c r="L63" s="11"/>
    </row>
    <row r="64" s="12" customFormat="1" customHeight="1" spans="1:12">
      <c r="A64" s="27">
        <v>56</v>
      </c>
      <c r="B64" s="28" t="s">
        <v>71</v>
      </c>
      <c r="C64" s="28" t="s">
        <v>54</v>
      </c>
      <c r="D64" s="28">
        <v>49.8</v>
      </c>
      <c r="E64" s="28"/>
      <c r="F64" s="29">
        <v>49.8</v>
      </c>
      <c r="G64" s="28"/>
      <c r="H64" s="26">
        <v>29</v>
      </c>
      <c r="I64" s="28">
        <v>1444.2</v>
      </c>
      <c r="J64" s="28"/>
      <c r="K64" s="29">
        <f t="shared" si="3"/>
        <v>1444.2</v>
      </c>
      <c r="L64" s="11"/>
    </row>
    <row r="65" s="12" customFormat="1" customHeight="1" spans="1:12">
      <c r="A65" s="29">
        <v>57</v>
      </c>
      <c r="B65" s="28" t="s">
        <v>72</v>
      </c>
      <c r="C65" s="28" t="s">
        <v>54</v>
      </c>
      <c r="D65" s="28">
        <v>30.5</v>
      </c>
      <c r="E65" s="28"/>
      <c r="F65" s="29">
        <v>30.5</v>
      </c>
      <c r="G65" s="28"/>
      <c r="H65" s="26">
        <v>29</v>
      </c>
      <c r="I65" s="28">
        <v>884.5</v>
      </c>
      <c r="J65" s="28"/>
      <c r="K65" s="29">
        <f t="shared" si="3"/>
        <v>884.5</v>
      </c>
      <c r="L65" s="11"/>
    </row>
    <row r="66" s="12" customFormat="1" customHeight="1" spans="1:12">
      <c r="A66" s="27">
        <v>58</v>
      </c>
      <c r="B66" s="28" t="s">
        <v>73</v>
      </c>
      <c r="C66" s="28" t="s">
        <v>54</v>
      </c>
      <c r="D66" s="28">
        <v>38.2</v>
      </c>
      <c r="E66" s="28"/>
      <c r="F66" s="29">
        <v>38.2</v>
      </c>
      <c r="G66" s="28"/>
      <c r="H66" s="26">
        <v>29</v>
      </c>
      <c r="I66" s="28">
        <v>1107.8</v>
      </c>
      <c r="J66" s="28"/>
      <c r="K66" s="29">
        <f t="shared" si="3"/>
        <v>1107.8</v>
      </c>
      <c r="L66" s="11"/>
    </row>
    <row r="67" s="12" customFormat="1" customHeight="1" spans="1:12">
      <c r="A67" s="29">
        <v>59</v>
      </c>
      <c r="B67" s="28" t="s">
        <v>74</v>
      </c>
      <c r="C67" s="28" t="s">
        <v>54</v>
      </c>
      <c r="D67" s="28">
        <v>37.5</v>
      </c>
      <c r="E67" s="28"/>
      <c r="F67" s="29">
        <v>37.5</v>
      </c>
      <c r="G67" s="32"/>
      <c r="H67" s="26">
        <v>29</v>
      </c>
      <c r="I67" s="32">
        <v>1087.5</v>
      </c>
      <c r="J67" s="32"/>
      <c r="K67" s="29">
        <f t="shared" si="3"/>
        <v>1087.5</v>
      </c>
      <c r="L67" s="11"/>
    </row>
    <row r="68" s="12" customFormat="1" customHeight="1" spans="1:12">
      <c r="A68" s="27">
        <v>60</v>
      </c>
      <c r="B68" s="28" t="s">
        <v>75</v>
      </c>
      <c r="C68" s="28" t="s">
        <v>54</v>
      </c>
      <c r="D68" s="28">
        <v>13.6</v>
      </c>
      <c r="E68" s="28"/>
      <c r="F68" s="29">
        <v>13.6</v>
      </c>
      <c r="G68" s="28"/>
      <c r="H68" s="26">
        <v>29</v>
      </c>
      <c r="I68" s="28">
        <v>394.4</v>
      </c>
      <c r="J68" s="28"/>
      <c r="K68" s="29">
        <f t="shared" si="3"/>
        <v>394.4</v>
      </c>
      <c r="L68" s="11"/>
    </row>
    <row r="69" s="12" customFormat="1" customHeight="1" spans="1:12">
      <c r="A69" s="29">
        <v>61</v>
      </c>
      <c r="B69" s="28" t="s">
        <v>76</v>
      </c>
      <c r="C69" s="28" t="s">
        <v>54</v>
      </c>
      <c r="D69" s="28">
        <v>29.1</v>
      </c>
      <c r="E69" s="28"/>
      <c r="F69" s="29">
        <v>29.1</v>
      </c>
      <c r="G69" s="28"/>
      <c r="H69" s="26">
        <v>29</v>
      </c>
      <c r="I69" s="28">
        <v>843.9</v>
      </c>
      <c r="J69" s="28"/>
      <c r="K69" s="29">
        <f t="shared" si="3"/>
        <v>843.9</v>
      </c>
      <c r="L69" s="11"/>
    </row>
    <row r="70" s="12" customFormat="1" customHeight="1" spans="1:12">
      <c r="A70" s="27">
        <v>62</v>
      </c>
      <c r="B70" s="28" t="s">
        <v>77</v>
      </c>
      <c r="C70" s="28" t="s">
        <v>54</v>
      </c>
      <c r="D70" s="28">
        <v>40.3</v>
      </c>
      <c r="E70" s="28"/>
      <c r="F70" s="29">
        <v>40.3</v>
      </c>
      <c r="G70" s="28"/>
      <c r="H70" s="26">
        <v>29</v>
      </c>
      <c r="I70" s="28">
        <v>1168.7</v>
      </c>
      <c r="J70" s="28"/>
      <c r="K70" s="29">
        <f t="shared" si="3"/>
        <v>1168.7</v>
      </c>
      <c r="L70" s="11"/>
    </row>
    <row r="71" s="12" customFormat="1" customHeight="1" spans="1:12">
      <c r="A71" s="29">
        <v>63</v>
      </c>
      <c r="B71" s="28" t="s">
        <v>78</v>
      </c>
      <c r="C71" s="28" t="s">
        <v>54</v>
      </c>
      <c r="D71" s="28">
        <v>12.1</v>
      </c>
      <c r="E71" s="28"/>
      <c r="F71" s="29">
        <v>12.1</v>
      </c>
      <c r="G71" s="28"/>
      <c r="H71" s="26">
        <v>29</v>
      </c>
      <c r="I71" s="28">
        <v>350.9</v>
      </c>
      <c r="J71" s="28"/>
      <c r="K71" s="29">
        <f t="shared" si="3"/>
        <v>350.9</v>
      </c>
      <c r="L71" s="11"/>
    </row>
    <row r="72" s="12" customFormat="1" customHeight="1" spans="1:12">
      <c r="A72" s="27">
        <v>64</v>
      </c>
      <c r="B72" s="28" t="s">
        <v>79</v>
      </c>
      <c r="C72" s="28" t="s">
        <v>54</v>
      </c>
      <c r="D72" s="28">
        <v>57.4</v>
      </c>
      <c r="E72" s="28"/>
      <c r="F72" s="29">
        <v>57.4</v>
      </c>
      <c r="G72" s="28"/>
      <c r="H72" s="26">
        <v>29</v>
      </c>
      <c r="I72" s="28">
        <v>1664.6</v>
      </c>
      <c r="J72" s="28"/>
      <c r="K72" s="29">
        <f t="shared" si="3"/>
        <v>1664.6</v>
      </c>
      <c r="L72" s="11"/>
    </row>
    <row r="73" s="12" customFormat="1" customHeight="1" spans="1:12">
      <c r="A73" s="29">
        <v>65</v>
      </c>
      <c r="B73" s="28" t="s">
        <v>80</v>
      </c>
      <c r="C73" s="28" t="s">
        <v>54</v>
      </c>
      <c r="D73" s="28">
        <v>57.4</v>
      </c>
      <c r="E73" s="28"/>
      <c r="F73" s="29">
        <v>57.4</v>
      </c>
      <c r="G73" s="28"/>
      <c r="H73" s="26">
        <v>29</v>
      </c>
      <c r="I73" s="28">
        <v>1664.6</v>
      </c>
      <c r="J73" s="28"/>
      <c r="K73" s="29">
        <f t="shared" si="3"/>
        <v>1664.6</v>
      </c>
      <c r="L73" s="11"/>
    </row>
    <row r="74" s="12" customFormat="1" customHeight="1" spans="1:12">
      <c r="A74" s="27">
        <v>66</v>
      </c>
      <c r="B74" s="28" t="s">
        <v>81</v>
      </c>
      <c r="C74" s="28" t="s">
        <v>54</v>
      </c>
      <c r="D74" s="28">
        <v>47.8</v>
      </c>
      <c r="E74" s="28"/>
      <c r="F74" s="29">
        <v>47.8</v>
      </c>
      <c r="G74" s="28"/>
      <c r="H74" s="26">
        <v>29</v>
      </c>
      <c r="I74" s="28">
        <v>1386.2</v>
      </c>
      <c r="J74" s="28"/>
      <c r="K74" s="29">
        <f t="shared" si="3"/>
        <v>1386.2</v>
      </c>
      <c r="L74" s="11"/>
    </row>
    <row r="75" s="12" customFormat="1" customHeight="1" spans="1:12">
      <c r="A75" s="29">
        <v>67</v>
      </c>
      <c r="B75" s="28" t="s">
        <v>82</v>
      </c>
      <c r="C75" s="28" t="s">
        <v>54</v>
      </c>
      <c r="D75" s="28">
        <v>38.2</v>
      </c>
      <c r="E75" s="28"/>
      <c r="F75" s="29">
        <v>38.2</v>
      </c>
      <c r="G75" s="28"/>
      <c r="H75" s="26">
        <v>29</v>
      </c>
      <c r="I75" s="28">
        <v>1107.8</v>
      </c>
      <c r="J75" s="28"/>
      <c r="K75" s="29">
        <f t="shared" si="3"/>
        <v>1107.8</v>
      </c>
      <c r="L75" s="11"/>
    </row>
    <row r="76" s="12" customFormat="1" customHeight="1" spans="1:12">
      <c r="A76" s="27">
        <v>68</v>
      </c>
      <c r="B76" s="28" t="s">
        <v>83</v>
      </c>
      <c r="C76" s="28" t="s">
        <v>54</v>
      </c>
      <c r="D76" s="28">
        <v>38.2</v>
      </c>
      <c r="E76" s="28"/>
      <c r="F76" s="29">
        <v>38.2</v>
      </c>
      <c r="G76" s="28"/>
      <c r="H76" s="26">
        <v>29</v>
      </c>
      <c r="I76" s="28">
        <v>1107.8</v>
      </c>
      <c r="J76" s="28"/>
      <c r="K76" s="29">
        <f t="shared" si="3"/>
        <v>1107.8</v>
      </c>
      <c r="L76" s="11"/>
    </row>
    <row r="77" s="12" customFormat="1" customHeight="1" spans="1:12">
      <c r="A77" s="29">
        <v>69</v>
      </c>
      <c r="B77" s="28" t="s">
        <v>84</v>
      </c>
      <c r="C77" s="28" t="s">
        <v>54</v>
      </c>
      <c r="D77" s="28">
        <v>28.7</v>
      </c>
      <c r="E77" s="28"/>
      <c r="F77" s="29">
        <v>28.7</v>
      </c>
      <c r="G77" s="28"/>
      <c r="H77" s="26">
        <v>29</v>
      </c>
      <c r="I77" s="28">
        <v>832.3</v>
      </c>
      <c r="J77" s="28"/>
      <c r="K77" s="29">
        <f t="shared" si="3"/>
        <v>832.3</v>
      </c>
      <c r="L77" s="11"/>
    </row>
    <row r="78" s="12" customFormat="1" customHeight="1" spans="1:12">
      <c r="A78" s="27">
        <v>70</v>
      </c>
      <c r="B78" s="28" t="s">
        <v>85</v>
      </c>
      <c r="C78" s="28" t="s">
        <v>54</v>
      </c>
      <c r="D78" s="28">
        <v>9.6</v>
      </c>
      <c r="E78" s="28"/>
      <c r="F78" s="29">
        <v>9.6</v>
      </c>
      <c r="G78" s="28"/>
      <c r="H78" s="26">
        <v>29</v>
      </c>
      <c r="I78" s="28">
        <v>278.4</v>
      </c>
      <c r="J78" s="28"/>
      <c r="K78" s="29">
        <f t="shared" si="3"/>
        <v>278.4</v>
      </c>
      <c r="L78" s="11"/>
    </row>
    <row r="79" s="12" customFormat="1" customHeight="1" spans="1:12">
      <c r="A79" s="29">
        <v>71</v>
      </c>
      <c r="B79" s="28" t="s">
        <v>86</v>
      </c>
      <c r="C79" s="28" t="s">
        <v>54</v>
      </c>
      <c r="D79" s="28">
        <v>24.2</v>
      </c>
      <c r="E79" s="28"/>
      <c r="F79" s="29">
        <v>24.2</v>
      </c>
      <c r="G79" s="28"/>
      <c r="H79" s="26">
        <v>29</v>
      </c>
      <c r="I79" s="28">
        <v>701.8</v>
      </c>
      <c r="J79" s="28"/>
      <c r="K79" s="29">
        <f t="shared" si="3"/>
        <v>701.8</v>
      </c>
      <c r="L79" s="11"/>
    </row>
    <row r="80" s="12" customFormat="1" customHeight="1" spans="1:12">
      <c r="A80" s="27">
        <v>72</v>
      </c>
      <c r="B80" s="28" t="s">
        <v>87</v>
      </c>
      <c r="C80" s="28" t="s">
        <v>54</v>
      </c>
      <c r="D80" s="28">
        <v>28.7</v>
      </c>
      <c r="E80" s="28"/>
      <c r="F80" s="29">
        <v>28.7</v>
      </c>
      <c r="G80" s="28"/>
      <c r="H80" s="26">
        <v>29</v>
      </c>
      <c r="I80" s="28">
        <v>832.3</v>
      </c>
      <c r="J80" s="28"/>
      <c r="K80" s="29">
        <f t="shared" si="3"/>
        <v>832.3</v>
      </c>
      <c r="L80" s="11"/>
    </row>
    <row r="81" s="12" customFormat="1" customHeight="1" spans="1:12">
      <c r="A81" s="29">
        <v>73</v>
      </c>
      <c r="B81" s="28" t="s">
        <v>88</v>
      </c>
      <c r="C81" s="28" t="s">
        <v>54</v>
      </c>
      <c r="D81" s="28">
        <v>28.7</v>
      </c>
      <c r="E81" s="28"/>
      <c r="F81" s="29">
        <v>28.7</v>
      </c>
      <c r="G81" s="28"/>
      <c r="H81" s="26">
        <v>29</v>
      </c>
      <c r="I81" s="28">
        <v>832.3</v>
      </c>
      <c r="J81" s="28"/>
      <c r="K81" s="29">
        <f t="shared" si="3"/>
        <v>832.3</v>
      </c>
      <c r="L81" s="11"/>
    </row>
    <row r="82" s="12" customFormat="1" customHeight="1" spans="1:12">
      <c r="A82" s="27">
        <v>74</v>
      </c>
      <c r="B82" s="28" t="s">
        <v>89</v>
      </c>
      <c r="C82" s="28" t="s">
        <v>54</v>
      </c>
      <c r="D82" s="28">
        <v>52.8</v>
      </c>
      <c r="E82" s="28"/>
      <c r="F82" s="29">
        <v>52.8</v>
      </c>
      <c r="G82" s="28"/>
      <c r="H82" s="26">
        <v>29</v>
      </c>
      <c r="I82" s="28">
        <v>1531.2</v>
      </c>
      <c r="J82" s="28"/>
      <c r="K82" s="29">
        <f t="shared" si="3"/>
        <v>1531.2</v>
      </c>
      <c r="L82" s="11"/>
    </row>
    <row r="83" s="12" customFormat="1" customHeight="1" spans="1:12">
      <c r="A83" s="29">
        <v>75</v>
      </c>
      <c r="B83" s="28" t="s">
        <v>90</v>
      </c>
      <c r="C83" s="28" t="s">
        <v>54</v>
      </c>
      <c r="D83" s="28">
        <v>28.7</v>
      </c>
      <c r="E83" s="28"/>
      <c r="F83" s="29">
        <v>28.7</v>
      </c>
      <c r="G83" s="28"/>
      <c r="H83" s="26">
        <v>29</v>
      </c>
      <c r="I83" s="28">
        <v>832.3</v>
      </c>
      <c r="J83" s="28"/>
      <c r="K83" s="29">
        <f t="shared" si="3"/>
        <v>832.3</v>
      </c>
      <c r="L83" s="11"/>
    </row>
    <row r="84" s="12" customFormat="1" customHeight="1" spans="1:12">
      <c r="A84" s="27">
        <v>76</v>
      </c>
      <c r="B84" s="28" t="s">
        <v>91</v>
      </c>
      <c r="C84" s="28" t="s">
        <v>54</v>
      </c>
      <c r="D84" s="28">
        <v>28.7</v>
      </c>
      <c r="E84" s="28"/>
      <c r="F84" s="29">
        <v>28.7</v>
      </c>
      <c r="G84" s="28"/>
      <c r="H84" s="26">
        <v>29</v>
      </c>
      <c r="I84" s="28">
        <v>832.3</v>
      </c>
      <c r="J84" s="28"/>
      <c r="K84" s="29">
        <f t="shared" si="3"/>
        <v>832.3</v>
      </c>
      <c r="L84" s="11"/>
    </row>
    <row r="85" s="12" customFormat="1" customHeight="1" spans="1:12">
      <c r="A85" s="29">
        <v>77</v>
      </c>
      <c r="B85" s="28" t="s">
        <v>92</v>
      </c>
      <c r="C85" s="28" t="s">
        <v>54</v>
      </c>
      <c r="D85" s="28">
        <v>19.1</v>
      </c>
      <c r="E85" s="28"/>
      <c r="F85" s="29">
        <v>19.1</v>
      </c>
      <c r="G85" s="28"/>
      <c r="H85" s="26">
        <v>29</v>
      </c>
      <c r="I85" s="28">
        <v>553.9</v>
      </c>
      <c r="J85" s="28"/>
      <c r="K85" s="29">
        <f t="shared" si="3"/>
        <v>553.9</v>
      </c>
      <c r="L85" s="11"/>
    </row>
    <row r="86" s="12" customFormat="1" customHeight="1" spans="1:12">
      <c r="A86" s="27">
        <v>78</v>
      </c>
      <c r="B86" s="28" t="s">
        <v>93</v>
      </c>
      <c r="C86" s="28" t="s">
        <v>54</v>
      </c>
      <c r="D86" s="28">
        <v>23.9</v>
      </c>
      <c r="E86" s="28"/>
      <c r="F86" s="29">
        <v>23.9</v>
      </c>
      <c r="G86" s="28"/>
      <c r="H86" s="26">
        <v>29</v>
      </c>
      <c r="I86" s="28">
        <v>693.1</v>
      </c>
      <c r="J86" s="28"/>
      <c r="K86" s="29">
        <f t="shared" si="3"/>
        <v>693.1</v>
      </c>
      <c r="L86" s="11"/>
    </row>
    <row r="87" s="12" customFormat="1" customHeight="1" spans="1:12">
      <c r="A87" s="29">
        <v>79</v>
      </c>
      <c r="B87" s="28" t="s">
        <v>94</v>
      </c>
      <c r="C87" s="28" t="s">
        <v>54</v>
      </c>
      <c r="D87" s="28">
        <v>28.7</v>
      </c>
      <c r="E87" s="28"/>
      <c r="F87" s="29">
        <v>28.7</v>
      </c>
      <c r="G87" s="28"/>
      <c r="H87" s="26">
        <v>29</v>
      </c>
      <c r="I87" s="28">
        <v>832.3</v>
      </c>
      <c r="J87" s="28"/>
      <c r="K87" s="29">
        <f t="shared" si="3"/>
        <v>832.3</v>
      </c>
      <c r="L87" s="11"/>
    </row>
    <row r="88" s="12" customFormat="1" customHeight="1" spans="1:12">
      <c r="A88" s="27">
        <v>80</v>
      </c>
      <c r="B88" s="28" t="s">
        <v>95</v>
      </c>
      <c r="C88" s="28" t="s">
        <v>54</v>
      </c>
      <c r="D88" s="28">
        <v>19.1</v>
      </c>
      <c r="E88" s="28"/>
      <c r="F88" s="29">
        <v>19.1</v>
      </c>
      <c r="G88" s="28"/>
      <c r="H88" s="26">
        <v>29</v>
      </c>
      <c r="I88" s="28">
        <v>553.9</v>
      </c>
      <c r="J88" s="28"/>
      <c r="K88" s="29">
        <f t="shared" si="3"/>
        <v>553.9</v>
      </c>
      <c r="L88" s="11"/>
    </row>
    <row r="89" s="12" customFormat="1" customHeight="1" spans="1:12">
      <c r="A89" s="29">
        <v>81</v>
      </c>
      <c r="B89" s="28" t="s">
        <v>96</v>
      </c>
      <c r="C89" s="28" t="s">
        <v>54</v>
      </c>
      <c r="D89" s="28">
        <v>47.8</v>
      </c>
      <c r="E89" s="28"/>
      <c r="F89" s="29">
        <v>47.8</v>
      </c>
      <c r="G89" s="28"/>
      <c r="H89" s="26">
        <v>29</v>
      </c>
      <c r="I89" s="28">
        <v>1386.2</v>
      </c>
      <c r="J89" s="28"/>
      <c r="K89" s="29">
        <f t="shared" si="3"/>
        <v>1386.2</v>
      </c>
      <c r="L89" s="11"/>
    </row>
    <row r="90" s="12" customFormat="1" customHeight="1" spans="1:12">
      <c r="A90" s="27">
        <v>82</v>
      </c>
      <c r="B90" s="28" t="s">
        <v>97</v>
      </c>
      <c r="C90" s="28" t="s">
        <v>54</v>
      </c>
      <c r="D90" s="28">
        <v>19.1</v>
      </c>
      <c r="E90" s="28"/>
      <c r="F90" s="29">
        <v>19.1</v>
      </c>
      <c r="G90" s="28"/>
      <c r="H90" s="26">
        <v>29</v>
      </c>
      <c r="I90" s="28">
        <v>553.9</v>
      </c>
      <c r="J90" s="28"/>
      <c r="K90" s="29">
        <f t="shared" si="3"/>
        <v>553.9</v>
      </c>
      <c r="L90" s="11"/>
    </row>
    <row r="91" s="12" customFormat="1" customHeight="1" spans="1:12">
      <c r="A91" s="29">
        <v>83</v>
      </c>
      <c r="B91" s="28" t="s">
        <v>77</v>
      </c>
      <c r="C91" s="28" t="s">
        <v>54</v>
      </c>
      <c r="D91" s="28">
        <v>19.1</v>
      </c>
      <c r="E91" s="28"/>
      <c r="F91" s="29">
        <v>19.1</v>
      </c>
      <c r="G91" s="28"/>
      <c r="H91" s="26">
        <v>29</v>
      </c>
      <c r="I91" s="28">
        <v>553.9</v>
      </c>
      <c r="J91" s="28"/>
      <c r="K91" s="29">
        <f t="shared" si="3"/>
        <v>553.9</v>
      </c>
      <c r="L91" s="11"/>
    </row>
    <row r="92" s="12" customFormat="1" customHeight="1" spans="1:12">
      <c r="A92" s="27">
        <v>84</v>
      </c>
      <c r="B92" s="28" t="s">
        <v>98</v>
      </c>
      <c r="C92" s="28" t="s">
        <v>54</v>
      </c>
      <c r="D92" s="28">
        <v>33.5</v>
      </c>
      <c r="E92" s="28"/>
      <c r="F92" s="29">
        <v>33.5</v>
      </c>
      <c r="G92" s="28"/>
      <c r="H92" s="26">
        <v>29</v>
      </c>
      <c r="I92" s="28">
        <v>971.5</v>
      </c>
      <c r="J92" s="28"/>
      <c r="K92" s="29">
        <f t="shared" si="3"/>
        <v>971.5</v>
      </c>
      <c r="L92" s="11"/>
    </row>
    <row r="93" s="12" customFormat="1" customHeight="1" spans="1:12">
      <c r="A93" s="29">
        <v>85</v>
      </c>
      <c r="B93" s="28" t="s">
        <v>99</v>
      </c>
      <c r="C93" s="28" t="s">
        <v>54</v>
      </c>
      <c r="D93" s="28">
        <v>9.6</v>
      </c>
      <c r="E93" s="28"/>
      <c r="F93" s="29">
        <v>9.6</v>
      </c>
      <c r="G93" s="28"/>
      <c r="H93" s="26">
        <v>29</v>
      </c>
      <c r="I93" s="28">
        <v>278.4</v>
      </c>
      <c r="J93" s="28"/>
      <c r="K93" s="29">
        <f t="shared" si="3"/>
        <v>278.4</v>
      </c>
      <c r="L93" s="11"/>
    </row>
    <row r="94" s="12" customFormat="1" customHeight="1" spans="1:12">
      <c r="A94" s="27">
        <v>86</v>
      </c>
      <c r="B94" s="28" t="s">
        <v>100</v>
      </c>
      <c r="C94" s="28" t="s">
        <v>54</v>
      </c>
      <c r="D94" s="28">
        <v>9.6</v>
      </c>
      <c r="E94" s="28"/>
      <c r="F94" s="29">
        <v>9.6</v>
      </c>
      <c r="G94" s="28"/>
      <c r="H94" s="26">
        <v>29</v>
      </c>
      <c r="I94" s="28">
        <v>278.4</v>
      </c>
      <c r="J94" s="28"/>
      <c r="K94" s="29">
        <f t="shared" si="3"/>
        <v>278.4</v>
      </c>
      <c r="L94" s="11"/>
    </row>
    <row r="95" s="12" customFormat="1" customHeight="1" spans="1:12">
      <c r="A95" s="29">
        <v>87</v>
      </c>
      <c r="B95" s="28" t="s">
        <v>101</v>
      </c>
      <c r="C95" s="28" t="s">
        <v>54</v>
      </c>
      <c r="D95" s="28">
        <v>47.8</v>
      </c>
      <c r="E95" s="28"/>
      <c r="F95" s="29">
        <v>47.8</v>
      </c>
      <c r="G95" s="28"/>
      <c r="H95" s="26">
        <v>29</v>
      </c>
      <c r="I95" s="28">
        <v>1386.2</v>
      </c>
      <c r="J95" s="28"/>
      <c r="K95" s="29">
        <f t="shared" si="3"/>
        <v>1386.2</v>
      </c>
      <c r="L95" s="11"/>
    </row>
    <row r="96" s="12" customFormat="1" customHeight="1" spans="1:12">
      <c r="A96" s="27">
        <v>88</v>
      </c>
      <c r="B96" s="28" t="s">
        <v>102</v>
      </c>
      <c r="C96" s="28" t="s">
        <v>54</v>
      </c>
      <c r="D96" s="28">
        <v>38.2</v>
      </c>
      <c r="E96" s="28"/>
      <c r="F96" s="29">
        <v>38.2</v>
      </c>
      <c r="G96" s="28"/>
      <c r="H96" s="26">
        <v>29</v>
      </c>
      <c r="I96" s="28">
        <v>1107.8</v>
      </c>
      <c r="J96" s="28"/>
      <c r="K96" s="29">
        <f t="shared" si="3"/>
        <v>1107.8</v>
      </c>
      <c r="L96" s="11"/>
    </row>
    <row r="97" s="12" customFormat="1" customHeight="1" spans="1:12">
      <c r="A97" s="29">
        <v>89</v>
      </c>
      <c r="B97" s="28" t="s">
        <v>103</v>
      </c>
      <c r="C97" s="28" t="s">
        <v>54</v>
      </c>
      <c r="D97" s="28">
        <v>28.7</v>
      </c>
      <c r="E97" s="28"/>
      <c r="F97" s="29">
        <v>28.7</v>
      </c>
      <c r="G97" s="28"/>
      <c r="H97" s="26">
        <v>29</v>
      </c>
      <c r="I97" s="28">
        <v>832.3</v>
      </c>
      <c r="J97" s="28"/>
      <c r="K97" s="29">
        <f t="shared" si="3"/>
        <v>832.3</v>
      </c>
      <c r="L97" s="11"/>
    </row>
    <row r="98" s="12" customFormat="1" customHeight="1" spans="1:12">
      <c r="A98" s="27">
        <v>90</v>
      </c>
      <c r="B98" s="28" t="s">
        <v>104</v>
      </c>
      <c r="C98" s="28" t="s">
        <v>54</v>
      </c>
      <c r="D98" s="28">
        <v>47.8</v>
      </c>
      <c r="E98" s="28"/>
      <c r="F98" s="29">
        <v>47.8</v>
      </c>
      <c r="G98" s="28"/>
      <c r="H98" s="26">
        <v>29</v>
      </c>
      <c r="I98" s="28">
        <v>1386.2</v>
      </c>
      <c r="J98" s="28"/>
      <c r="K98" s="29">
        <f t="shared" si="3"/>
        <v>1386.2</v>
      </c>
      <c r="L98" s="11"/>
    </row>
    <row r="99" s="12" customFormat="1" customHeight="1" spans="1:12">
      <c r="A99" s="29">
        <v>91</v>
      </c>
      <c r="B99" s="28" t="s">
        <v>105</v>
      </c>
      <c r="C99" s="28" t="s">
        <v>54</v>
      </c>
      <c r="D99" s="28">
        <v>28.7</v>
      </c>
      <c r="E99" s="28"/>
      <c r="F99" s="29">
        <v>28.7</v>
      </c>
      <c r="G99" s="28"/>
      <c r="H99" s="26">
        <v>29</v>
      </c>
      <c r="I99" s="28">
        <v>832.3</v>
      </c>
      <c r="J99" s="28"/>
      <c r="K99" s="29">
        <f t="shared" si="3"/>
        <v>832.3</v>
      </c>
      <c r="L99" s="11"/>
    </row>
    <row r="100" s="12" customFormat="1" customHeight="1" spans="1:12">
      <c r="A100" s="27">
        <v>92</v>
      </c>
      <c r="B100" s="28" t="s">
        <v>106</v>
      </c>
      <c r="C100" s="28" t="s">
        <v>54</v>
      </c>
      <c r="D100" s="28">
        <v>38.2</v>
      </c>
      <c r="E100" s="28"/>
      <c r="F100" s="29">
        <v>38.2</v>
      </c>
      <c r="G100" s="28"/>
      <c r="H100" s="26">
        <v>29</v>
      </c>
      <c r="I100" s="28">
        <v>1107.8</v>
      </c>
      <c r="J100" s="28"/>
      <c r="K100" s="29">
        <f t="shared" si="3"/>
        <v>1107.8</v>
      </c>
      <c r="L100" s="11"/>
    </row>
    <row r="101" s="12" customFormat="1" customHeight="1" spans="1:12">
      <c r="A101" s="29">
        <v>93</v>
      </c>
      <c r="B101" s="28" t="s">
        <v>107</v>
      </c>
      <c r="C101" s="28" t="s">
        <v>54</v>
      </c>
      <c r="D101" s="28">
        <v>28.7</v>
      </c>
      <c r="E101" s="28"/>
      <c r="F101" s="29">
        <v>28.7</v>
      </c>
      <c r="G101" s="28"/>
      <c r="H101" s="26">
        <v>29</v>
      </c>
      <c r="I101" s="28">
        <v>832.3</v>
      </c>
      <c r="J101" s="28"/>
      <c r="K101" s="29">
        <f t="shared" si="3"/>
        <v>832.3</v>
      </c>
      <c r="L101" s="11"/>
    </row>
    <row r="102" s="12" customFormat="1" customHeight="1" spans="1:12">
      <c r="A102" s="27">
        <v>94</v>
      </c>
      <c r="B102" s="28" t="s">
        <v>108</v>
      </c>
      <c r="C102" s="28" t="s">
        <v>54</v>
      </c>
      <c r="D102" s="28">
        <v>19.1</v>
      </c>
      <c r="E102" s="28"/>
      <c r="F102" s="29">
        <v>19.1</v>
      </c>
      <c r="G102" s="28"/>
      <c r="H102" s="26">
        <v>29</v>
      </c>
      <c r="I102" s="28">
        <v>553.9</v>
      </c>
      <c r="J102" s="28"/>
      <c r="K102" s="29">
        <f t="shared" si="3"/>
        <v>553.9</v>
      </c>
      <c r="L102" s="11"/>
    </row>
    <row r="103" s="12" customFormat="1" customHeight="1" spans="1:12">
      <c r="A103" s="29">
        <v>95</v>
      </c>
      <c r="B103" s="28" t="s">
        <v>109</v>
      </c>
      <c r="C103" s="28" t="s">
        <v>54</v>
      </c>
      <c r="D103" s="28">
        <v>9.6</v>
      </c>
      <c r="E103" s="28"/>
      <c r="F103" s="29">
        <v>9.6</v>
      </c>
      <c r="G103" s="28"/>
      <c r="H103" s="26">
        <v>29</v>
      </c>
      <c r="I103" s="28">
        <v>278.4</v>
      </c>
      <c r="J103" s="28"/>
      <c r="K103" s="29">
        <f t="shared" si="3"/>
        <v>278.4</v>
      </c>
      <c r="L103" s="11"/>
    </row>
    <row r="104" s="12" customFormat="1" customHeight="1" spans="1:12">
      <c r="A104" s="27">
        <v>96</v>
      </c>
      <c r="B104" s="28" t="s">
        <v>110</v>
      </c>
      <c r="C104" s="28" t="s">
        <v>54</v>
      </c>
      <c r="D104" s="28">
        <v>28.7</v>
      </c>
      <c r="E104" s="28"/>
      <c r="F104" s="29">
        <v>28.7</v>
      </c>
      <c r="G104" s="28"/>
      <c r="H104" s="26">
        <v>29</v>
      </c>
      <c r="I104" s="28">
        <v>832.3</v>
      </c>
      <c r="J104" s="28"/>
      <c r="K104" s="29">
        <f t="shared" si="3"/>
        <v>832.3</v>
      </c>
      <c r="L104" s="11"/>
    </row>
    <row r="105" s="12" customFormat="1" customHeight="1" spans="1:12">
      <c r="A105" s="29">
        <v>97</v>
      </c>
      <c r="B105" s="28" t="s">
        <v>111</v>
      </c>
      <c r="C105" s="28" t="s">
        <v>54</v>
      </c>
      <c r="D105" s="28">
        <v>40.8</v>
      </c>
      <c r="E105" s="28"/>
      <c r="F105" s="29">
        <v>40.8</v>
      </c>
      <c r="G105" s="28"/>
      <c r="H105" s="26">
        <v>29</v>
      </c>
      <c r="I105" s="28">
        <v>1183.2</v>
      </c>
      <c r="J105" s="28"/>
      <c r="K105" s="29">
        <f t="shared" si="3"/>
        <v>1183.2</v>
      </c>
      <c r="L105" s="11"/>
    </row>
    <row r="106" s="12" customFormat="1" customHeight="1" spans="1:12">
      <c r="A106" s="27">
        <v>98</v>
      </c>
      <c r="B106" s="28" t="s">
        <v>112</v>
      </c>
      <c r="C106" s="28" t="s">
        <v>54</v>
      </c>
      <c r="D106" s="28">
        <v>34.2</v>
      </c>
      <c r="E106" s="28"/>
      <c r="F106" s="29">
        <v>34.2</v>
      </c>
      <c r="G106" s="28"/>
      <c r="H106" s="26">
        <v>29</v>
      </c>
      <c r="I106" s="28">
        <v>991.8</v>
      </c>
      <c r="J106" s="28"/>
      <c r="K106" s="29">
        <f t="shared" si="3"/>
        <v>991.8</v>
      </c>
      <c r="L106" s="11"/>
    </row>
    <row r="107" s="12" customFormat="1" customHeight="1" spans="1:12">
      <c r="A107" s="29">
        <v>99</v>
      </c>
      <c r="B107" s="28" t="s">
        <v>113</v>
      </c>
      <c r="C107" s="28" t="s">
        <v>54</v>
      </c>
      <c r="D107" s="28">
        <v>50</v>
      </c>
      <c r="E107" s="28"/>
      <c r="F107" s="29">
        <v>50</v>
      </c>
      <c r="G107" s="28"/>
      <c r="H107" s="26">
        <v>29</v>
      </c>
      <c r="I107" s="28">
        <v>1450</v>
      </c>
      <c r="J107" s="28"/>
      <c r="K107" s="29">
        <f t="shared" si="3"/>
        <v>1450</v>
      </c>
      <c r="L107" s="11"/>
    </row>
    <row r="108" s="12" customFormat="1" customHeight="1" spans="1:12">
      <c r="A108" s="27">
        <v>100</v>
      </c>
      <c r="B108" s="28" t="s">
        <v>114</v>
      </c>
      <c r="C108" s="28" t="s">
        <v>54</v>
      </c>
      <c r="D108" s="28">
        <v>28.7</v>
      </c>
      <c r="E108" s="28"/>
      <c r="F108" s="29">
        <v>28.7</v>
      </c>
      <c r="G108" s="28"/>
      <c r="H108" s="26">
        <v>29</v>
      </c>
      <c r="I108" s="28">
        <v>832.3</v>
      </c>
      <c r="J108" s="28"/>
      <c r="K108" s="29">
        <f t="shared" si="3"/>
        <v>832.3</v>
      </c>
      <c r="L108" s="11"/>
    </row>
    <row r="109" s="12" customFormat="1" customHeight="1" spans="1:12">
      <c r="A109" s="29">
        <v>101</v>
      </c>
      <c r="B109" s="28" t="s">
        <v>115</v>
      </c>
      <c r="C109" s="28" t="s">
        <v>54</v>
      </c>
      <c r="D109" s="28">
        <v>19.1</v>
      </c>
      <c r="E109" s="28"/>
      <c r="F109" s="29">
        <v>19.1</v>
      </c>
      <c r="G109" s="28"/>
      <c r="H109" s="26">
        <v>29</v>
      </c>
      <c r="I109" s="28">
        <v>553.9</v>
      </c>
      <c r="J109" s="28"/>
      <c r="K109" s="29">
        <f t="shared" si="3"/>
        <v>553.9</v>
      </c>
      <c r="L109" s="11"/>
    </row>
    <row r="110" s="12" customFormat="1" customHeight="1" spans="1:12">
      <c r="A110" s="27">
        <v>102</v>
      </c>
      <c r="B110" s="28" t="s">
        <v>116</v>
      </c>
      <c r="C110" s="28" t="s">
        <v>54</v>
      </c>
      <c r="D110" s="28">
        <v>19.1</v>
      </c>
      <c r="E110" s="28"/>
      <c r="F110" s="29">
        <v>19.1</v>
      </c>
      <c r="G110" s="28"/>
      <c r="H110" s="26">
        <v>29</v>
      </c>
      <c r="I110" s="28">
        <v>553.9</v>
      </c>
      <c r="J110" s="28"/>
      <c r="K110" s="29">
        <f t="shared" si="3"/>
        <v>553.9</v>
      </c>
      <c r="L110" s="11"/>
    </row>
    <row r="111" s="12" customFormat="1" customHeight="1" spans="1:12">
      <c r="A111" s="29">
        <v>103</v>
      </c>
      <c r="B111" s="28" t="s">
        <v>117</v>
      </c>
      <c r="C111" s="28" t="s">
        <v>54</v>
      </c>
      <c r="D111" s="28">
        <v>19.1</v>
      </c>
      <c r="E111" s="28"/>
      <c r="F111" s="29">
        <v>19.1</v>
      </c>
      <c r="G111" s="28"/>
      <c r="H111" s="26">
        <v>29</v>
      </c>
      <c r="I111" s="28">
        <v>553.9</v>
      </c>
      <c r="J111" s="28"/>
      <c r="K111" s="29">
        <f t="shared" si="3"/>
        <v>553.9</v>
      </c>
      <c r="L111" s="11"/>
    </row>
    <row r="112" s="12" customFormat="1" customHeight="1" spans="1:12">
      <c r="A112" s="27">
        <v>104</v>
      </c>
      <c r="B112" s="28" t="s">
        <v>118</v>
      </c>
      <c r="C112" s="28" t="s">
        <v>54</v>
      </c>
      <c r="D112" s="28">
        <v>57.4</v>
      </c>
      <c r="E112" s="28"/>
      <c r="F112" s="29">
        <v>57.4</v>
      </c>
      <c r="G112" s="28"/>
      <c r="H112" s="26">
        <v>29</v>
      </c>
      <c r="I112" s="28">
        <v>1664.6</v>
      </c>
      <c r="J112" s="28"/>
      <c r="K112" s="29">
        <f t="shared" ref="K112:K153" si="4">F112*H112</f>
        <v>1664.6</v>
      </c>
      <c r="L112" s="11"/>
    </row>
    <row r="113" s="12" customFormat="1" customHeight="1" spans="1:12">
      <c r="A113" s="29">
        <v>105</v>
      </c>
      <c r="B113" s="28" t="s">
        <v>119</v>
      </c>
      <c r="C113" s="28" t="s">
        <v>54</v>
      </c>
      <c r="D113" s="28">
        <v>38.2</v>
      </c>
      <c r="E113" s="28"/>
      <c r="F113" s="29">
        <v>38.2</v>
      </c>
      <c r="G113" s="28"/>
      <c r="H113" s="26">
        <v>29</v>
      </c>
      <c r="I113" s="28">
        <v>1107.8</v>
      </c>
      <c r="J113" s="28"/>
      <c r="K113" s="29">
        <f t="shared" si="4"/>
        <v>1107.8</v>
      </c>
      <c r="L113" s="11"/>
    </row>
    <row r="114" s="12" customFormat="1" customHeight="1" spans="1:12">
      <c r="A114" s="27">
        <v>106</v>
      </c>
      <c r="B114" s="28" t="s">
        <v>120</v>
      </c>
      <c r="C114" s="28" t="s">
        <v>54</v>
      </c>
      <c r="D114" s="28">
        <v>57.4</v>
      </c>
      <c r="E114" s="28"/>
      <c r="F114" s="29">
        <v>57.4</v>
      </c>
      <c r="G114" s="28"/>
      <c r="H114" s="26">
        <v>29</v>
      </c>
      <c r="I114" s="28">
        <v>1664.6</v>
      </c>
      <c r="J114" s="28"/>
      <c r="K114" s="29">
        <f t="shared" si="4"/>
        <v>1664.6</v>
      </c>
      <c r="L114" s="11"/>
    </row>
    <row r="115" s="12" customFormat="1" customHeight="1" spans="1:12">
      <c r="A115" s="29">
        <v>107</v>
      </c>
      <c r="B115" s="28" t="s">
        <v>121</v>
      </c>
      <c r="C115" s="28" t="s">
        <v>54</v>
      </c>
      <c r="D115" s="28">
        <v>47.8</v>
      </c>
      <c r="E115" s="28"/>
      <c r="F115" s="29">
        <v>47.8</v>
      </c>
      <c r="G115" s="28"/>
      <c r="H115" s="26">
        <v>29</v>
      </c>
      <c r="I115" s="28">
        <v>1386.2</v>
      </c>
      <c r="J115" s="28"/>
      <c r="K115" s="29">
        <f t="shared" si="4"/>
        <v>1386.2</v>
      </c>
      <c r="L115" s="11"/>
    </row>
    <row r="116" s="12" customFormat="1" customHeight="1" spans="1:12">
      <c r="A116" s="27">
        <v>108</v>
      </c>
      <c r="B116" s="28" t="s">
        <v>122</v>
      </c>
      <c r="C116" s="28" t="s">
        <v>54</v>
      </c>
      <c r="D116" s="28">
        <v>57.4</v>
      </c>
      <c r="E116" s="28"/>
      <c r="F116" s="29">
        <v>57.4</v>
      </c>
      <c r="G116" s="28"/>
      <c r="H116" s="26">
        <v>29</v>
      </c>
      <c r="I116" s="28">
        <v>1664.6</v>
      </c>
      <c r="J116" s="28"/>
      <c r="K116" s="29">
        <f t="shared" si="4"/>
        <v>1664.6</v>
      </c>
      <c r="L116" s="11"/>
    </row>
    <row r="117" s="12" customFormat="1" customHeight="1" spans="1:12">
      <c r="A117" s="29">
        <v>109</v>
      </c>
      <c r="B117" s="28" t="s">
        <v>123</v>
      </c>
      <c r="C117" s="28" t="s">
        <v>54</v>
      </c>
      <c r="D117" s="28">
        <v>28.7</v>
      </c>
      <c r="E117" s="28"/>
      <c r="F117" s="29">
        <v>28.7</v>
      </c>
      <c r="G117" s="28"/>
      <c r="H117" s="26">
        <v>29</v>
      </c>
      <c r="I117" s="28">
        <v>832.3</v>
      </c>
      <c r="J117" s="28"/>
      <c r="K117" s="29">
        <f t="shared" si="4"/>
        <v>832.3</v>
      </c>
      <c r="L117" s="11"/>
    </row>
    <row r="118" s="12" customFormat="1" customHeight="1" spans="1:12">
      <c r="A118" s="27">
        <v>110</v>
      </c>
      <c r="B118" s="28" t="s">
        <v>124</v>
      </c>
      <c r="C118" s="28" t="s">
        <v>54</v>
      </c>
      <c r="D118" s="28">
        <v>47.8</v>
      </c>
      <c r="E118" s="28"/>
      <c r="F118" s="29">
        <v>47.8</v>
      </c>
      <c r="G118" s="28"/>
      <c r="H118" s="26">
        <v>29</v>
      </c>
      <c r="I118" s="28">
        <v>1386.2</v>
      </c>
      <c r="J118" s="28"/>
      <c r="K118" s="29">
        <f t="shared" si="4"/>
        <v>1386.2</v>
      </c>
      <c r="L118" s="11"/>
    </row>
    <row r="119" s="12" customFormat="1" customHeight="1" spans="1:12">
      <c r="A119" s="29">
        <v>111</v>
      </c>
      <c r="B119" s="28" t="s">
        <v>125</v>
      </c>
      <c r="C119" s="28" t="s">
        <v>54</v>
      </c>
      <c r="D119" s="28">
        <v>28.7</v>
      </c>
      <c r="E119" s="28"/>
      <c r="F119" s="29">
        <v>28.7</v>
      </c>
      <c r="G119" s="28"/>
      <c r="H119" s="26">
        <v>29</v>
      </c>
      <c r="I119" s="28">
        <v>832.3</v>
      </c>
      <c r="J119" s="28"/>
      <c r="K119" s="29">
        <f t="shared" si="4"/>
        <v>832.3</v>
      </c>
      <c r="L119" s="11"/>
    </row>
    <row r="120" s="12" customFormat="1" customHeight="1" spans="1:12">
      <c r="A120" s="27">
        <v>112</v>
      </c>
      <c r="B120" s="28" t="s">
        <v>126</v>
      </c>
      <c r="C120" s="28" t="s">
        <v>54</v>
      </c>
      <c r="D120" s="28">
        <v>16.3</v>
      </c>
      <c r="E120" s="28"/>
      <c r="F120" s="29">
        <v>16.3</v>
      </c>
      <c r="G120" s="28"/>
      <c r="H120" s="26">
        <v>29</v>
      </c>
      <c r="I120" s="28">
        <v>472.7</v>
      </c>
      <c r="J120" s="28"/>
      <c r="K120" s="29">
        <f t="shared" si="4"/>
        <v>472.7</v>
      </c>
      <c r="L120" s="11"/>
    </row>
    <row r="121" s="12" customFormat="1" customHeight="1" spans="1:12">
      <c r="A121" s="29">
        <v>113</v>
      </c>
      <c r="B121" s="28" t="s">
        <v>127</v>
      </c>
      <c r="C121" s="28" t="s">
        <v>54</v>
      </c>
      <c r="D121" s="28">
        <v>16.3</v>
      </c>
      <c r="E121" s="28"/>
      <c r="F121" s="29">
        <v>16.3</v>
      </c>
      <c r="G121" s="28"/>
      <c r="H121" s="26">
        <v>29</v>
      </c>
      <c r="I121" s="28">
        <v>472.7</v>
      </c>
      <c r="J121" s="28"/>
      <c r="K121" s="29">
        <f t="shared" si="4"/>
        <v>472.7</v>
      </c>
      <c r="L121" s="11"/>
    </row>
    <row r="122" s="12" customFormat="1" customHeight="1" spans="1:12">
      <c r="A122" s="27">
        <v>114</v>
      </c>
      <c r="B122" s="28" t="s">
        <v>128</v>
      </c>
      <c r="C122" s="28" t="s">
        <v>54</v>
      </c>
      <c r="D122" s="28">
        <v>15.3</v>
      </c>
      <c r="E122" s="28"/>
      <c r="F122" s="29">
        <v>15.3</v>
      </c>
      <c r="G122" s="28"/>
      <c r="H122" s="26">
        <v>29</v>
      </c>
      <c r="I122" s="28">
        <v>443.7</v>
      </c>
      <c r="J122" s="28"/>
      <c r="K122" s="29">
        <f t="shared" si="4"/>
        <v>443.7</v>
      </c>
      <c r="L122" s="11"/>
    </row>
    <row r="123" s="12" customFormat="1" customHeight="1" spans="1:12">
      <c r="A123" s="29">
        <v>115</v>
      </c>
      <c r="B123" s="28" t="s">
        <v>129</v>
      </c>
      <c r="C123" s="28" t="s">
        <v>54</v>
      </c>
      <c r="D123" s="28">
        <v>19.1</v>
      </c>
      <c r="E123" s="28"/>
      <c r="F123" s="29">
        <v>19.1</v>
      </c>
      <c r="G123" s="28"/>
      <c r="H123" s="26">
        <v>29</v>
      </c>
      <c r="I123" s="28">
        <v>553.9</v>
      </c>
      <c r="J123" s="28"/>
      <c r="K123" s="29">
        <f t="shared" si="4"/>
        <v>553.9</v>
      </c>
      <c r="L123" s="11"/>
    </row>
    <row r="124" s="12" customFormat="1" customHeight="1" spans="1:12">
      <c r="A124" s="27">
        <v>116</v>
      </c>
      <c r="B124" s="28" t="s">
        <v>130</v>
      </c>
      <c r="C124" s="28" t="s">
        <v>54</v>
      </c>
      <c r="D124" s="28">
        <v>9.6</v>
      </c>
      <c r="E124" s="28"/>
      <c r="F124" s="29">
        <v>9.6</v>
      </c>
      <c r="G124" s="28"/>
      <c r="H124" s="26">
        <v>29</v>
      </c>
      <c r="I124" s="28">
        <v>278.4</v>
      </c>
      <c r="J124" s="28"/>
      <c r="K124" s="29">
        <f t="shared" si="4"/>
        <v>278.4</v>
      </c>
      <c r="L124" s="11"/>
    </row>
    <row r="125" s="12" customFormat="1" customHeight="1" spans="1:12">
      <c r="A125" s="29">
        <v>117</v>
      </c>
      <c r="B125" s="28" t="s">
        <v>131</v>
      </c>
      <c r="C125" s="28" t="s">
        <v>54</v>
      </c>
      <c r="D125" s="28">
        <v>9.6</v>
      </c>
      <c r="E125" s="28"/>
      <c r="F125" s="29">
        <v>9.6</v>
      </c>
      <c r="G125" s="28"/>
      <c r="H125" s="26">
        <v>29</v>
      </c>
      <c r="I125" s="28">
        <v>278.4</v>
      </c>
      <c r="J125" s="28"/>
      <c r="K125" s="29">
        <f t="shared" si="4"/>
        <v>278.4</v>
      </c>
      <c r="L125" s="11"/>
    </row>
    <row r="126" s="12" customFormat="1" customHeight="1" spans="1:12">
      <c r="A126" s="27">
        <v>118</v>
      </c>
      <c r="B126" s="28" t="s">
        <v>132</v>
      </c>
      <c r="C126" s="28" t="s">
        <v>54</v>
      </c>
      <c r="D126" s="28">
        <v>19.6</v>
      </c>
      <c r="E126" s="28"/>
      <c r="F126" s="29">
        <v>19.6</v>
      </c>
      <c r="G126" s="28"/>
      <c r="H126" s="26">
        <v>29</v>
      </c>
      <c r="I126" s="28">
        <v>568.4</v>
      </c>
      <c r="J126" s="28"/>
      <c r="K126" s="29">
        <f t="shared" si="4"/>
        <v>568.4</v>
      </c>
      <c r="L126" s="11"/>
    </row>
    <row r="127" s="12" customFormat="1" customHeight="1" spans="1:12">
      <c r="A127" s="29">
        <v>119</v>
      </c>
      <c r="B127" s="28" t="s">
        <v>133</v>
      </c>
      <c r="C127" s="28" t="s">
        <v>54</v>
      </c>
      <c r="D127" s="28">
        <v>19.1</v>
      </c>
      <c r="E127" s="28"/>
      <c r="F127" s="29">
        <v>19.1</v>
      </c>
      <c r="G127" s="28"/>
      <c r="H127" s="26">
        <v>29</v>
      </c>
      <c r="I127" s="28">
        <v>553.9</v>
      </c>
      <c r="J127" s="28"/>
      <c r="K127" s="29">
        <f t="shared" si="4"/>
        <v>553.9</v>
      </c>
      <c r="L127" s="11"/>
    </row>
    <row r="128" s="12" customFormat="1" customHeight="1" spans="1:12">
      <c r="A128" s="27">
        <v>120</v>
      </c>
      <c r="B128" s="28" t="s">
        <v>134</v>
      </c>
      <c r="C128" s="28" t="s">
        <v>54</v>
      </c>
      <c r="D128" s="28">
        <v>28.7</v>
      </c>
      <c r="E128" s="28"/>
      <c r="F128" s="29">
        <v>28.7</v>
      </c>
      <c r="G128" s="28"/>
      <c r="H128" s="26">
        <v>29</v>
      </c>
      <c r="I128" s="28">
        <v>832.3</v>
      </c>
      <c r="J128" s="28"/>
      <c r="K128" s="29">
        <f t="shared" si="4"/>
        <v>832.3</v>
      </c>
      <c r="L128" s="11"/>
    </row>
    <row r="129" s="12" customFormat="1" customHeight="1" spans="1:12">
      <c r="A129" s="29">
        <v>121</v>
      </c>
      <c r="B129" s="28" t="s">
        <v>135</v>
      </c>
      <c r="C129" s="28" t="s">
        <v>54</v>
      </c>
      <c r="D129" s="28">
        <v>28.7</v>
      </c>
      <c r="E129" s="28"/>
      <c r="F129" s="29">
        <v>28.7</v>
      </c>
      <c r="G129" s="28"/>
      <c r="H129" s="26">
        <v>29</v>
      </c>
      <c r="I129" s="28">
        <v>832.3</v>
      </c>
      <c r="J129" s="28"/>
      <c r="K129" s="29">
        <f t="shared" si="4"/>
        <v>832.3</v>
      </c>
      <c r="L129" s="11"/>
    </row>
    <row r="130" s="12" customFormat="1" customHeight="1" spans="1:12">
      <c r="A130" s="27">
        <v>122</v>
      </c>
      <c r="B130" s="28" t="s">
        <v>136</v>
      </c>
      <c r="C130" s="28" t="s">
        <v>54</v>
      </c>
      <c r="D130" s="28">
        <v>88</v>
      </c>
      <c r="E130" s="28"/>
      <c r="F130" s="29">
        <v>88</v>
      </c>
      <c r="G130" s="32"/>
      <c r="H130" s="26">
        <v>29</v>
      </c>
      <c r="I130" s="32">
        <v>2552</v>
      </c>
      <c r="J130" s="32"/>
      <c r="K130" s="29">
        <f t="shared" si="4"/>
        <v>2552</v>
      </c>
      <c r="L130" s="11"/>
    </row>
    <row r="131" s="12" customFormat="1" customHeight="1" spans="1:12">
      <c r="A131" s="29">
        <v>123</v>
      </c>
      <c r="B131" s="28" t="s">
        <v>137</v>
      </c>
      <c r="C131" s="28" t="s">
        <v>54</v>
      </c>
      <c r="D131" s="28">
        <v>21.2</v>
      </c>
      <c r="E131" s="28"/>
      <c r="F131" s="29">
        <v>21.2</v>
      </c>
      <c r="G131" s="28"/>
      <c r="H131" s="26">
        <v>29</v>
      </c>
      <c r="I131" s="28">
        <v>614.8</v>
      </c>
      <c r="J131" s="28"/>
      <c r="K131" s="29">
        <f t="shared" si="4"/>
        <v>614.8</v>
      </c>
      <c r="L131" s="11"/>
    </row>
    <row r="132" s="12" customFormat="1" customHeight="1" spans="1:12">
      <c r="A132" s="27">
        <v>124</v>
      </c>
      <c r="B132" s="28" t="s">
        <v>138</v>
      </c>
      <c r="C132" s="28" t="s">
        <v>54</v>
      </c>
      <c r="D132" s="28">
        <v>33.2</v>
      </c>
      <c r="E132" s="28"/>
      <c r="F132" s="29">
        <v>33.2</v>
      </c>
      <c r="G132" s="28"/>
      <c r="H132" s="26">
        <v>29</v>
      </c>
      <c r="I132" s="28">
        <v>962.8</v>
      </c>
      <c r="J132" s="28"/>
      <c r="K132" s="29">
        <f t="shared" si="4"/>
        <v>962.8</v>
      </c>
      <c r="L132" s="11"/>
    </row>
    <row r="133" s="12" customFormat="1" customHeight="1" spans="1:12">
      <c r="A133" s="29">
        <v>125</v>
      </c>
      <c r="B133" s="28" t="s">
        <v>139</v>
      </c>
      <c r="C133" s="28" t="s">
        <v>54</v>
      </c>
      <c r="D133" s="28">
        <v>28.2</v>
      </c>
      <c r="E133" s="28"/>
      <c r="F133" s="29">
        <v>28.2</v>
      </c>
      <c r="G133" s="28"/>
      <c r="H133" s="26">
        <v>29</v>
      </c>
      <c r="I133" s="28">
        <v>817.8</v>
      </c>
      <c r="J133" s="28"/>
      <c r="K133" s="29">
        <f t="shared" si="4"/>
        <v>817.8</v>
      </c>
      <c r="L133" s="11"/>
    </row>
    <row r="134" s="12" customFormat="1" customHeight="1" spans="1:12">
      <c r="A134" s="27">
        <v>126</v>
      </c>
      <c r="B134" s="28" t="s">
        <v>140</v>
      </c>
      <c r="C134" s="28" t="s">
        <v>54</v>
      </c>
      <c r="D134" s="28">
        <v>20.3</v>
      </c>
      <c r="E134" s="28"/>
      <c r="F134" s="29">
        <v>20.3</v>
      </c>
      <c r="G134" s="28"/>
      <c r="H134" s="26">
        <v>29</v>
      </c>
      <c r="I134" s="28">
        <v>588.7</v>
      </c>
      <c r="J134" s="28"/>
      <c r="K134" s="29">
        <f t="shared" si="4"/>
        <v>588.7</v>
      </c>
      <c r="L134" s="11"/>
    </row>
    <row r="135" s="12" customFormat="1" customHeight="1" spans="1:12">
      <c r="A135" s="29">
        <v>127</v>
      </c>
      <c r="B135" s="28" t="s">
        <v>141</v>
      </c>
      <c r="C135" s="28" t="s">
        <v>54</v>
      </c>
      <c r="D135" s="28">
        <v>48.8</v>
      </c>
      <c r="E135" s="28"/>
      <c r="F135" s="29">
        <v>48.8</v>
      </c>
      <c r="G135" s="28"/>
      <c r="H135" s="26">
        <v>29</v>
      </c>
      <c r="I135" s="28">
        <v>1415.2</v>
      </c>
      <c r="J135" s="28"/>
      <c r="K135" s="29">
        <f t="shared" si="4"/>
        <v>1415.2</v>
      </c>
      <c r="L135" s="11"/>
    </row>
    <row r="136" s="12" customFormat="1" customHeight="1" spans="1:12">
      <c r="A136" s="27">
        <v>128</v>
      </c>
      <c r="B136" s="28" t="s">
        <v>142</v>
      </c>
      <c r="C136" s="28" t="s">
        <v>54</v>
      </c>
      <c r="D136" s="28">
        <v>33.2</v>
      </c>
      <c r="E136" s="28"/>
      <c r="F136" s="29">
        <v>33.2</v>
      </c>
      <c r="G136" s="28"/>
      <c r="H136" s="26">
        <v>29</v>
      </c>
      <c r="I136" s="28">
        <v>962.8</v>
      </c>
      <c r="J136" s="28"/>
      <c r="K136" s="29">
        <f t="shared" si="4"/>
        <v>962.8</v>
      </c>
      <c r="L136" s="11"/>
    </row>
    <row r="137" s="12" customFormat="1" customHeight="1" spans="1:12">
      <c r="A137" s="29">
        <v>129</v>
      </c>
      <c r="B137" s="28" t="s">
        <v>143</v>
      </c>
      <c r="C137" s="28" t="s">
        <v>54</v>
      </c>
      <c r="D137" s="28">
        <v>9.1</v>
      </c>
      <c r="E137" s="28"/>
      <c r="F137" s="29">
        <v>9.1</v>
      </c>
      <c r="G137" s="28"/>
      <c r="H137" s="26">
        <v>29</v>
      </c>
      <c r="I137" s="28">
        <v>263.9</v>
      </c>
      <c r="J137" s="28"/>
      <c r="K137" s="29">
        <f t="shared" si="4"/>
        <v>263.9</v>
      </c>
      <c r="L137" s="11"/>
    </row>
    <row r="138" s="12" customFormat="1" customHeight="1" spans="1:12">
      <c r="A138" s="27">
        <v>130</v>
      </c>
      <c r="B138" s="28" t="s">
        <v>144</v>
      </c>
      <c r="C138" s="28" t="s">
        <v>54</v>
      </c>
      <c r="D138" s="28">
        <v>16.3</v>
      </c>
      <c r="E138" s="28"/>
      <c r="F138" s="29">
        <v>16.3</v>
      </c>
      <c r="G138" s="28"/>
      <c r="H138" s="26">
        <v>29</v>
      </c>
      <c r="I138" s="28">
        <v>472.7</v>
      </c>
      <c r="J138" s="28"/>
      <c r="K138" s="29">
        <f t="shared" si="4"/>
        <v>472.7</v>
      </c>
      <c r="L138" s="11"/>
    </row>
    <row r="139" s="12" customFormat="1" customHeight="1" spans="1:12">
      <c r="A139" s="29">
        <v>131</v>
      </c>
      <c r="B139" s="28" t="s">
        <v>145</v>
      </c>
      <c r="C139" s="28" t="s">
        <v>54</v>
      </c>
      <c r="D139" s="28">
        <v>22.9</v>
      </c>
      <c r="E139" s="28"/>
      <c r="F139" s="29">
        <v>22.9</v>
      </c>
      <c r="G139" s="28"/>
      <c r="H139" s="26">
        <v>29</v>
      </c>
      <c r="I139" s="28">
        <v>664.1</v>
      </c>
      <c r="J139" s="28"/>
      <c r="K139" s="29">
        <f t="shared" si="4"/>
        <v>664.1</v>
      </c>
      <c r="L139" s="11"/>
    </row>
    <row r="140" s="12" customFormat="1" customHeight="1" spans="1:12">
      <c r="A140" s="27">
        <v>132</v>
      </c>
      <c r="B140" s="28" t="s">
        <v>146</v>
      </c>
      <c r="C140" s="28" t="s">
        <v>54</v>
      </c>
      <c r="D140" s="28">
        <v>37</v>
      </c>
      <c r="E140" s="28"/>
      <c r="F140" s="29">
        <v>37</v>
      </c>
      <c r="G140" s="32"/>
      <c r="H140" s="26">
        <v>29</v>
      </c>
      <c r="I140" s="32">
        <v>1073</v>
      </c>
      <c r="J140" s="32"/>
      <c r="K140" s="29">
        <f t="shared" si="4"/>
        <v>1073</v>
      </c>
      <c r="L140" s="11"/>
    </row>
    <row r="141" s="12" customFormat="1" customHeight="1" spans="1:12">
      <c r="A141" s="29">
        <v>133</v>
      </c>
      <c r="B141" s="28" t="s">
        <v>147</v>
      </c>
      <c r="C141" s="28" t="s">
        <v>54</v>
      </c>
      <c r="D141" s="28">
        <v>23.2</v>
      </c>
      <c r="E141" s="28"/>
      <c r="F141" s="29">
        <v>23.2</v>
      </c>
      <c r="G141" s="28"/>
      <c r="H141" s="26">
        <v>29</v>
      </c>
      <c r="I141" s="28">
        <v>672.8</v>
      </c>
      <c r="J141" s="28"/>
      <c r="K141" s="29">
        <f t="shared" si="4"/>
        <v>672.8</v>
      </c>
      <c r="L141" s="11"/>
    </row>
    <row r="142" s="12" customFormat="1" customHeight="1" spans="1:12">
      <c r="A142" s="27">
        <v>134</v>
      </c>
      <c r="B142" s="28" t="s">
        <v>148</v>
      </c>
      <c r="C142" s="28" t="s">
        <v>54</v>
      </c>
      <c r="D142" s="28">
        <v>50.3</v>
      </c>
      <c r="E142" s="28"/>
      <c r="F142" s="29">
        <v>50.3</v>
      </c>
      <c r="G142" s="28"/>
      <c r="H142" s="26">
        <v>29</v>
      </c>
      <c r="I142" s="28">
        <v>1458.7</v>
      </c>
      <c r="J142" s="28"/>
      <c r="K142" s="29">
        <f t="shared" si="4"/>
        <v>1458.7</v>
      </c>
      <c r="L142" s="11"/>
    </row>
    <row r="143" s="12" customFormat="1" customHeight="1" spans="1:12">
      <c r="A143" s="29">
        <v>135</v>
      </c>
      <c r="B143" s="28" t="s">
        <v>149</v>
      </c>
      <c r="C143" s="28" t="s">
        <v>54</v>
      </c>
      <c r="D143" s="28">
        <v>28.7</v>
      </c>
      <c r="E143" s="28"/>
      <c r="F143" s="29">
        <v>28.7</v>
      </c>
      <c r="G143" s="28"/>
      <c r="H143" s="26">
        <v>29</v>
      </c>
      <c r="I143" s="28">
        <v>832.3</v>
      </c>
      <c r="J143" s="28"/>
      <c r="K143" s="29">
        <f t="shared" si="4"/>
        <v>832.3</v>
      </c>
      <c r="L143" s="11"/>
    </row>
    <row r="144" s="12" customFormat="1" customHeight="1" spans="1:12">
      <c r="A144" s="27">
        <v>136</v>
      </c>
      <c r="B144" s="28" t="s">
        <v>150</v>
      </c>
      <c r="C144" s="28" t="s">
        <v>54</v>
      </c>
      <c r="D144" s="28">
        <v>50.3</v>
      </c>
      <c r="E144" s="28"/>
      <c r="F144" s="29">
        <v>50.3</v>
      </c>
      <c r="G144" s="28"/>
      <c r="H144" s="26">
        <v>29</v>
      </c>
      <c r="I144" s="28">
        <v>1458.7</v>
      </c>
      <c r="J144" s="28"/>
      <c r="K144" s="29">
        <f t="shared" si="4"/>
        <v>1458.7</v>
      </c>
      <c r="L144" s="11"/>
    </row>
    <row r="145" s="12" customFormat="1" customHeight="1" spans="1:12">
      <c r="A145" s="29">
        <v>137</v>
      </c>
      <c r="B145" s="28" t="s">
        <v>151</v>
      </c>
      <c r="C145" s="28" t="s">
        <v>54</v>
      </c>
      <c r="D145" s="28">
        <v>23.9</v>
      </c>
      <c r="E145" s="28"/>
      <c r="F145" s="29">
        <v>23.9</v>
      </c>
      <c r="G145" s="28"/>
      <c r="H145" s="26">
        <v>29</v>
      </c>
      <c r="I145" s="28">
        <v>693.1</v>
      </c>
      <c r="J145" s="28"/>
      <c r="K145" s="29">
        <f t="shared" si="4"/>
        <v>693.1</v>
      </c>
      <c r="L145" s="11"/>
    </row>
    <row r="146" s="12" customFormat="1" customHeight="1" spans="1:12">
      <c r="A146" s="27">
        <v>138</v>
      </c>
      <c r="B146" s="28" t="s">
        <v>152</v>
      </c>
      <c r="C146" s="28" t="s">
        <v>54</v>
      </c>
      <c r="D146" s="28">
        <v>57.4</v>
      </c>
      <c r="E146" s="28"/>
      <c r="F146" s="29">
        <v>57.4</v>
      </c>
      <c r="G146" s="28"/>
      <c r="H146" s="26">
        <v>29</v>
      </c>
      <c r="I146" s="28">
        <v>1664.6</v>
      </c>
      <c r="J146" s="28"/>
      <c r="K146" s="29">
        <f t="shared" si="4"/>
        <v>1664.6</v>
      </c>
      <c r="L146" s="11"/>
    </row>
    <row r="147" s="12" customFormat="1" customHeight="1" spans="1:12">
      <c r="A147" s="29">
        <v>139</v>
      </c>
      <c r="B147" s="28" t="s">
        <v>153</v>
      </c>
      <c r="C147" s="28" t="s">
        <v>54</v>
      </c>
      <c r="D147" s="28">
        <v>41.8</v>
      </c>
      <c r="E147" s="28"/>
      <c r="F147" s="29">
        <v>41.8</v>
      </c>
      <c r="G147" s="28"/>
      <c r="H147" s="26">
        <v>29</v>
      </c>
      <c r="I147" s="28">
        <v>1212.2</v>
      </c>
      <c r="J147" s="28"/>
      <c r="K147" s="29">
        <f t="shared" si="4"/>
        <v>1212.2</v>
      </c>
      <c r="L147" s="11"/>
    </row>
    <row r="148" s="12" customFormat="1" customHeight="1" spans="1:12">
      <c r="A148" s="27">
        <v>140</v>
      </c>
      <c r="B148" s="28" t="s">
        <v>154</v>
      </c>
      <c r="C148" s="28" t="s">
        <v>54</v>
      </c>
      <c r="D148" s="28">
        <v>41.8</v>
      </c>
      <c r="E148" s="28"/>
      <c r="F148" s="29">
        <v>41.8</v>
      </c>
      <c r="G148" s="28"/>
      <c r="H148" s="26">
        <v>29</v>
      </c>
      <c r="I148" s="28">
        <v>1212.2</v>
      </c>
      <c r="J148" s="28"/>
      <c r="K148" s="29">
        <f t="shared" si="4"/>
        <v>1212.2</v>
      </c>
      <c r="L148" s="11"/>
    </row>
    <row r="149" s="12" customFormat="1" customHeight="1" spans="1:12">
      <c r="A149" s="29">
        <v>141</v>
      </c>
      <c r="B149" s="28" t="s">
        <v>155</v>
      </c>
      <c r="C149" s="28" t="s">
        <v>54</v>
      </c>
      <c r="D149" s="28">
        <v>38.3</v>
      </c>
      <c r="E149" s="28"/>
      <c r="F149" s="29">
        <v>38.3</v>
      </c>
      <c r="G149" s="28"/>
      <c r="H149" s="26">
        <v>29</v>
      </c>
      <c r="I149" s="28">
        <v>1110.7</v>
      </c>
      <c r="J149" s="28"/>
      <c r="K149" s="29">
        <f t="shared" si="4"/>
        <v>1110.7</v>
      </c>
      <c r="L149" s="11"/>
    </row>
    <row r="150" s="12" customFormat="1" customHeight="1" spans="1:12">
      <c r="A150" s="27">
        <v>142</v>
      </c>
      <c r="B150" s="28" t="s">
        <v>156</v>
      </c>
      <c r="C150" s="28" t="s">
        <v>54</v>
      </c>
      <c r="D150" s="28">
        <v>23.7</v>
      </c>
      <c r="E150" s="28"/>
      <c r="F150" s="29">
        <v>23.7</v>
      </c>
      <c r="G150" s="28"/>
      <c r="H150" s="26">
        <v>29</v>
      </c>
      <c r="I150" s="28">
        <v>687.3</v>
      </c>
      <c r="J150" s="28"/>
      <c r="K150" s="29">
        <f t="shared" si="4"/>
        <v>687.3</v>
      </c>
      <c r="L150" s="11"/>
    </row>
    <row r="151" s="12" customFormat="1" customHeight="1" spans="1:12">
      <c r="A151" s="29">
        <v>143</v>
      </c>
      <c r="B151" s="28" t="s">
        <v>157</v>
      </c>
      <c r="C151" s="28" t="s">
        <v>54</v>
      </c>
      <c r="D151" s="28">
        <v>8.3</v>
      </c>
      <c r="E151" s="28"/>
      <c r="F151" s="29">
        <v>8.3</v>
      </c>
      <c r="G151" s="28"/>
      <c r="H151" s="26">
        <v>29</v>
      </c>
      <c r="I151" s="28">
        <v>240.7</v>
      </c>
      <c r="J151" s="28"/>
      <c r="K151" s="29">
        <f t="shared" si="4"/>
        <v>240.7</v>
      </c>
      <c r="L151" s="11"/>
    </row>
    <row r="152" s="12" customFormat="1" customHeight="1" spans="1:12">
      <c r="A152" s="27">
        <v>144</v>
      </c>
      <c r="B152" s="28" t="s">
        <v>158</v>
      </c>
      <c r="C152" s="28" t="s">
        <v>54</v>
      </c>
      <c r="D152" s="28">
        <v>8.3</v>
      </c>
      <c r="E152" s="28"/>
      <c r="F152" s="29">
        <v>8.3</v>
      </c>
      <c r="G152" s="28"/>
      <c r="H152" s="26">
        <v>29</v>
      </c>
      <c r="I152" s="28">
        <v>240.7</v>
      </c>
      <c r="J152" s="28"/>
      <c r="K152" s="29">
        <f t="shared" si="4"/>
        <v>240.7</v>
      </c>
      <c r="L152" s="11"/>
    </row>
    <row r="153" s="12" customFormat="1" customHeight="1" spans="1:12">
      <c r="A153" s="29">
        <v>145</v>
      </c>
      <c r="B153" s="28" t="s">
        <v>159</v>
      </c>
      <c r="C153" s="28" t="s">
        <v>54</v>
      </c>
      <c r="D153" s="28">
        <v>54.8</v>
      </c>
      <c r="E153" s="28"/>
      <c r="F153" s="29">
        <v>54.8</v>
      </c>
      <c r="G153" s="28"/>
      <c r="H153" s="26">
        <v>29</v>
      </c>
      <c r="I153" s="28">
        <v>1589.2</v>
      </c>
      <c r="J153" s="28"/>
      <c r="K153" s="29">
        <f t="shared" si="4"/>
        <v>1589.2</v>
      </c>
      <c r="L153" s="11"/>
    </row>
    <row r="154" s="12" customFormat="1" customHeight="1" spans="1:12">
      <c r="A154" s="25" t="s">
        <v>160</v>
      </c>
      <c r="B154" s="28"/>
      <c r="C154" s="28"/>
      <c r="D154" s="28">
        <v>2333.7</v>
      </c>
      <c r="E154" s="28"/>
      <c r="F154" s="29">
        <f t="shared" ref="F154:K154" si="5">SUM(F155:F227)</f>
        <v>2333.7</v>
      </c>
      <c r="G154" s="29">
        <f t="shared" si="5"/>
        <v>0</v>
      </c>
      <c r="H154" s="26">
        <v>29</v>
      </c>
      <c r="I154" s="29">
        <v>67677.3</v>
      </c>
      <c r="J154" s="29">
        <f t="shared" si="5"/>
        <v>0</v>
      </c>
      <c r="K154" s="29">
        <f t="shared" si="5"/>
        <v>67677.3</v>
      </c>
      <c r="L154" s="11"/>
    </row>
    <row r="155" s="12" customFormat="1" customHeight="1" spans="1:12">
      <c r="A155" s="27">
        <v>146</v>
      </c>
      <c r="B155" s="28" t="s">
        <v>161</v>
      </c>
      <c r="C155" s="28" t="s">
        <v>160</v>
      </c>
      <c r="D155" s="28">
        <v>26.6</v>
      </c>
      <c r="E155" s="28"/>
      <c r="F155" s="29">
        <v>26.6</v>
      </c>
      <c r="G155" s="28"/>
      <c r="H155" s="26">
        <v>29</v>
      </c>
      <c r="I155" s="28">
        <v>771.4</v>
      </c>
      <c r="J155" s="28"/>
      <c r="K155" s="29">
        <f t="shared" ref="K155:K218" si="6">F155*H155</f>
        <v>771.4</v>
      </c>
      <c r="L155" s="11"/>
    </row>
    <row r="156" s="12" customFormat="1" customHeight="1" spans="1:12">
      <c r="A156" s="30">
        <v>147</v>
      </c>
      <c r="B156" s="28" t="s">
        <v>162</v>
      </c>
      <c r="C156" s="28" t="s">
        <v>160</v>
      </c>
      <c r="D156" s="28">
        <v>8.3</v>
      </c>
      <c r="E156" s="28"/>
      <c r="F156" s="29">
        <v>8.3</v>
      </c>
      <c r="G156" s="28"/>
      <c r="H156" s="26">
        <v>29</v>
      </c>
      <c r="I156" s="28">
        <v>240.7</v>
      </c>
      <c r="J156" s="28"/>
      <c r="K156" s="29">
        <f t="shared" si="6"/>
        <v>240.7</v>
      </c>
      <c r="L156" s="11"/>
    </row>
    <row r="157" s="12" customFormat="1" customHeight="1" spans="1:12">
      <c r="A157" s="27">
        <v>148</v>
      </c>
      <c r="B157" s="28" t="s">
        <v>163</v>
      </c>
      <c r="C157" s="28" t="s">
        <v>160</v>
      </c>
      <c r="D157" s="28">
        <v>33.2</v>
      </c>
      <c r="E157" s="28"/>
      <c r="F157" s="29">
        <v>33.2</v>
      </c>
      <c r="G157" s="28"/>
      <c r="H157" s="26">
        <v>29</v>
      </c>
      <c r="I157" s="28">
        <v>962.8</v>
      </c>
      <c r="J157" s="28"/>
      <c r="K157" s="29">
        <f t="shared" si="6"/>
        <v>962.8</v>
      </c>
      <c r="L157" s="11"/>
    </row>
    <row r="158" s="12" customFormat="1" customHeight="1" spans="1:12">
      <c r="A158" s="30">
        <v>149</v>
      </c>
      <c r="B158" s="28" t="s">
        <v>164</v>
      </c>
      <c r="C158" s="28" t="s">
        <v>160</v>
      </c>
      <c r="D158" s="28">
        <v>19.1</v>
      </c>
      <c r="E158" s="28"/>
      <c r="F158" s="29">
        <v>19.1</v>
      </c>
      <c r="G158" s="28"/>
      <c r="H158" s="26">
        <v>29</v>
      </c>
      <c r="I158" s="28">
        <v>553.9</v>
      </c>
      <c r="J158" s="28"/>
      <c r="K158" s="29">
        <f t="shared" si="6"/>
        <v>553.9</v>
      </c>
      <c r="L158" s="11"/>
    </row>
    <row r="159" s="12" customFormat="1" customHeight="1" spans="1:12">
      <c r="A159" s="27">
        <v>150</v>
      </c>
      <c r="B159" s="28" t="s">
        <v>165</v>
      </c>
      <c r="C159" s="28" t="s">
        <v>160</v>
      </c>
      <c r="D159" s="28">
        <v>51</v>
      </c>
      <c r="E159" s="28"/>
      <c r="F159" s="29">
        <v>51</v>
      </c>
      <c r="G159" s="28"/>
      <c r="H159" s="26">
        <v>29</v>
      </c>
      <c r="I159" s="28">
        <v>1479</v>
      </c>
      <c r="J159" s="28"/>
      <c r="K159" s="29">
        <f t="shared" si="6"/>
        <v>1479</v>
      </c>
      <c r="L159" s="11"/>
    </row>
    <row r="160" s="12" customFormat="1" customHeight="1" spans="1:12">
      <c r="A160" s="30">
        <v>151</v>
      </c>
      <c r="B160" s="28" t="s">
        <v>166</v>
      </c>
      <c r="C160" s="28" t="s">
        <v>160</v>
      </c>
      <c r="D160" s="28">
        <v>8.3</v>
      </c>
      <c r="E160" s="28"/>
      <c r="F160" s="29">
        <v>8.3</v>
      </c>
      <c r="G160" s="28"/>
      <c r="H160" s="26">
        <v>29</v>
      </c>
      <c r="I160" s="28">
        <v>240.7</v>
      </c>
      <c r="J160" s="28"/>
      <c r="K160" s="29">
        <f t="shared" si="6"/>
        <v>240.7</v>
      </c>
      <c r="L160" s="11"/>
    </row>
    <row r="161" s="12" customFormat="1" customHeight="1" spans="1:12">
      <c r="A161" s="27">
        <v>152</v>
      </c>
      <c r="B161" s="28" t="s">
        <v>167</v>
      </c>
      <c r="C161" s="28" t="s">
        <v>160</v>
      </c>
      <c r="D161" s="28">
        <v>31.5</v>
      </c>
      <c r="E161" s="28"/>
      <c r="F161" s="29">
        <v>31.5</v>
      </c>
      <c r="G161" s="28"/>
      <c r="H161" s="26">
        <v>29</v>
      </c>
      <c r="I161" s="28">
        <v>913.5</v>
      </c>
      <c r="J161" s="28"/>
      <c r="K161" s="29">
        <f t="shared" si="6"/>
        <v>913.5</v>
      </c>
      <c r="L161" s="11"/>
    </row>
    <row r="162" s="12" customFormat="1" customHeight="1" spans="1:12">
      <c r="A162" s="30">
        <v>153</v>
      </c>
      <c r="B162" s="28" t="s">
        <v>168</v>
      </c>
      <c r="C162" s="28" t="s">
        <v>160</v>
      </c>
      <c r="D162" s="28">
        <v>49.8</v>
      </c>
      <c r="E162" s="28"/>
      <c r="F162" s="29">
        <v>49.8</v>
      </c>
      <c r="G162" s="28"/>
      <c r="H162" s="26">
        <v>29</v>
      </c>
      <c r="I162" s="28">
        <v>1444.2</v>
      </c>
      <c r="J162" s="28"/>
      <c r="K162" s="29">
        <f t="shared" si="6"/>
        <v>1444.2</v>
      </c>
      <c r="L162" s="11"/>
    </row>
    <row r="163" s="12" customFormat="1" customHeight="1" spans="1:12">
      <c r="A163" s="27">
        <v>154</v>
      </c>
      <c r="B163" s="28" t="s">
        <v>169</v>
      </c>
      <c r="C163" s="28" t="s">
        <v>160</v>
      </c>
      <c r="D163" s="28">
        <v>44.5</v>
      </c>
      <c r="E163" s="28"/>
      <c r="F163" s="29">
        <v>44.5</v>
      </c>
      <c r="G163" s="28"/>
      <c r="H163" s="26">
        <v>29</v>
      </c>
      <c r="I163" s="28">
        <v>1290.5</v>
      </c>
      <c r="J163" s="28"/>
      <c r="K163" s="29">
        <f t="shared" si="6"/>
        <v>1290.5</v>
      </c>
      <c r="L163" s="11"/>
    </row>
    <row r="164" s="12" customFormat="1" customHeight="1" spans="1:12">
      <c r="A164" s="30">
        <v>155</v>
      </c>
      <c r="B164" s="28" t="s">
        <v>170</v>
      </c>
      <c r="C164" s="28" t="s">
        <v>160</v>
      </c>
      <c r="D164" s="28">
        <v>8.3</v>
      </c>
      <c r="E164" s="28"/>
      <c r="F164" s="29">
        <v>8.3</v>
      </c>
      <c r="G164" s="28"/>
      <c r="H164" s="26">
        <v>29</v>
      </c>
      <c r="I164" s="28">
        <v>240.7</v>
      </c>
      <c r="J164" s="28"/>
      <c r="K164" s="29">
        <f t="shared" si="6"/>
        <v>240.7</v>
      </c>
      <c r="L164" s="11"/>
    </row>
    <row r="165" s="12" customFormat="1" customHeight="1" spans="1:12">
      <c r="A165" s="27">
        <v>156</v>
      </c>
      <c r="B165" s="28" t="s">
        <v>171</v>
      </c>
      <c r="C165" s="28" t="s">
        <v>160</v>
      </c>
      <c r="D165" s="28">
        <v>17.8</v>
      </c>
      <c r="E165" s="28"/>
      <c r="F165" s="29">
        <v>17.8</v>
      </c>
      <c r="G165" s="28"/>
      <c r="H165" s="26">
        <v>29</v>
      </c>
      <c r="I165" s="28">
        <v>516.2</v>
      </c>
      <c r="J165" s="28"/>
      <c r="K165" s="29">
        <f t="shared" si="6"/>
        <v>516.2</v>
      </c>
      <c r="L165" s="11"/>
    </row>
    <row r="166" s="12" customFormat="1" customHeight="1" spans="1:12">
      <c r="A166" s="30">
        <v>157</v>
      </c>
      <c r="B166" s="28" t="s">
        <v>172</v>
      </c>
      <c r="C166" s="28" t="s">
        <v>160</v>
      </c>
      <c r="D166" s="28">
        <v>34.2</v>
      </c>
      <c r="E166" s="28"/>
      <c r="F166" s="29">
        <v>34.2</v>
      </c>
      <c r="G166" s="28"/>
      <c r="H166" s="26">
        <v>29</v>
      </c>
      <c r="I166" s="28">
        <v>991.8</v>
      </c>
      <c r="J166" s="28"/>
      <c r="K166" s="29">
        <f t="shared" si="6"/>
        <v>991.8</v>
      </c>
      <c r="L166" s="11"/>
    </row>
    <row r="167" s="12" customFormat="1" customHeight="1" spans="1:12">
      <c r="A167" s="27">
        <v>158</v>
      </c>
      <c r="B167" s="28" t="s">
        <v>173</v>
      </c>
      <c r="C167" s="28" t="s">
        <v>160</v>
      </c>
      <c r="D167" s="28">
        <v>8.3</v>
      </c>
      <c r="E167" s="28"/>
      <c r="F167" s="29">
        <v>8.3</v>
      </c>
      <c r="G167" s="28"/>
      <c r="H167" s="26">
        <v>29</v>
      </c>
      <c r="I167" s="28">
        <v>240.7</v>
      </c>
      <c r="J167" s="28"/>
      <c r="K167" s="29">
        <f t="shared" si="6"/>
        <v>240.7</v>
      </c>
      <c r="L167" s="11"/>
    </row>
    <row r="168" s="12" customFormat="1" customHeight="1" spans="1:12">
      <c r="A168" s="30">
        <v>159</v>
      </c>
      <c r="B168" s="28" t="s">
        <v>174</v>
      </c>
      <c r="C168" s="28" t="s">
        <v>160</v>
      </c>
      <c r="D168" s="28">
        <v>8.3</v>
      </c>
      <c r="E168" s="28"/>
      <c r="F168" s="29">
        <v>8.3</v>
      </c>
      <c r="G168" s="28"/>
      <c r="H168" s="26">
        <v>29</v>
      </c>
      <c r="I168" s="28">
        <v>240.7</v>
      </c>
      <c r="J168" s="28"/>
      <c r="K168" s="29">
        <f t="shared" si="6"/>
        <v>240.7</v>
      </c>
      <c r="L168" s="11"/>
    </row>
    <row r="169" s="12" customFormat="1" customHeight="1" spans="1:12">
      <c r="A169" s="27">
        <v>160</v>
      </c>
      <c r="B169" s="28" t="s">
        <v>175</v>
      </c>
      <c r="C169" s="28" t="s">
        <v>160</v>
      </c>
      <c r="D169" s="28">
        <v>13.4</v>
      </c>
      <c r="E169" s="28"/>
      <c r="F169" s="29">
        <v>13.4</v>
      </c>
      <c r="G169" s="28"/>
      <c r="H169" s="26">
        <v>29</v>
      </c>
      <c r="I169" s="28">
        <v>388.6</v>
      </c>
      <c r="J169" s="28"/>
      <c r="K169" s="29">
        <f t="shared" si="6"/>
        <v>388.6</v>
      </c>
      <c r="L169" s="11"/>
    </row>
    <row r="170" s="12" customFormat="1" customHeight="1" spans="1:12">
      <c r="A170" s="30">
        <v>161</v>
      </c>
      <c r="B170" s="28" t="s">
        <v>176</v>
      </c>
      <c r="C170" s="28" t="s">
        <v>160</v>
      </c>
      <c r="D170" s="28">
        <v>36.7</v>
      </c>
      <c r="E170" s="28"/>
      <c r="F170" s="29">
        <v>36.7</v>
      </c>
      <c r="G170" s="28"/>
      <c r="H170" s="26">
        <v>29</v>
      </c>
      <c r="I170" s="28">
        <v>1064.3</v>
      </c>
      <c r="J170" s="28"/>
      <c r="K170" s="29">
        <f t="shared" si="6"/>
        <v>1064.3</v>
      </c>
      <c r="L170" s="11"/>
    </row>
    <row r="171" s="12" customFormat="1" customHeight="1" spans="1:12">
      <c r="A171" s="27">
        <v>162</v>
      </c>
      <c r="B171" s="28" t="s">
        <v>85</v>
      </c>
      <c r="C171" s="28" t="s">
        <v>160</v>
      </c>
      <c r="D171" s="28">
        <v>43</v>
      </c>
      <c r="E171" s="28"/>
      <c r="F171" s="29">
        <v>43</v>
      </c>
      <c r="G171" s="28"/>
      <c r="H171" s="26">
        <v>29</v>
      </c>
      <c r="I171" s="28">
        <v>1247</v>
      </c>
      <c r="J171" s="28"/>
      <c r="K171" s="29">
        <f t="shared" si="6"/>
        <v>1247</v>
      </c>
      <c r="L171" s="11"/>
    </row>
    <row r="172" s="12" customFormat="1" customHeight="1" spans="1:12">
      <c r="A172" s="30">
        <v>163</v>
      </c>
      <c r="B172" s="28" t="s">
        <v>109</v>
      </c>
      <c r="C172" s="28" t="s">
        <v>160</v>
      </c>
      <c r="D172" s="28">
        <v>27.1</v>
      </c>
      <c r="E172" s="28"/>
      <c r="F172" s="29">
        <v>27.1</v>
      </c>
      <c r="G172" s="28"/>
      <c r="H172" s="26">
        <v>29</v>
      </c>
      <c r="I172" s="28">
        <v>785.9</v>
      </c>
      <c r="J172" s="28"/>
      <c r="K172" s="29">
        <f t="shared" si="6"/>
        <v>785.9</v>
      </c>
      <c r="L172" s="11"/>
    </row>
    <row r="173" s="12" customFormat="1" customHeight="1" spans="1:12">
      <c r="A173" s="27">
        <v>164</v>
      </c>
      <c r="B173" s="28" t="s">
        <v>177</v>
      </c>
      <c r="C173" s="28" t="s">
        <v>160</v>
      </c>
      <c r="D173" s="28">
        <v>50.8</v>
      </c>
      <c r="E173" s="28"/>
      <c r="F173" s="29">
        <v>50.8</v>
      </c>
      <c r="G173" s="28"/>
      <c r="H173" s="26">
        <v>29</v>
      </c>
      <c r="I173" s="28">
        <v>1473.2</v>
      </c>
      <c r="J173" s="28"/>
      <c r="K173" s="29">
        <f t="shared" si="6"/>
        <v>1473.2</v>
      </c>
      <c r="L173" s="11"/>
    </row>
    <row r="174" s="12" customFormat="1" customHeight="1" spans="1:12">
      <c r="A174" s="30">
        <v>165</v>
      </c>
      <c r="B174" s="28" t="s">
        <v>178</v>
      </c>
      <c r="C174" s="28" t="s">
        <v>160</v>
      </c>
      <c r="D174" s="28">
        <v>33.7</v>
      </c>
      <c r="E174" s="28"/>
      <c r="F174" s="29">
        <v>33.7</v>
      </c>
      <c r="G174" s="28"/>
      <c r="H174" s="26">
        <v>29</v>
      </c>
      <c r="I174" s="28">
        <v>977.3</v>
      </c>
      <c r="J174" s="28"/>
      <c r="K174" s="29">
        <f t="shared" si="6"/>
        <v>977.3</v>
      </c>
      <c r="L174" s="11"/>
    </row>
    <row r="175" s="12" customFormat="1" customHeight="1" spans="1:12">
      <c r="A175" s="27">
        <v>166</v>
      </c>
      <c r="B175" s="28" t="s">
        <v>179</v>
      </c>
      <c r="C175" s="28" t="s">
        <v>160</v>
      </c>
      <c r="D175" s="28">
        <v>28.7</v>
      </c>
      <c r="E175" s="28"/>
      <c r="F175" s="29">
        <v>28.7</v>
      </c>
      <c r="G175" s="28"/>
      <c r="H175" s="26">
        <v>29</v>
      </c>
      <c r="I175" s="28">
        <v>832.3</v>
      </c>
      <c r="J175" s="28"/>
      <c r="K175" s="29">
        <f t="shared" si="6"/>
        <v>832.3</v>
      </c>
      <c r="L175" s="11"/>
    </row>
    <row r="176" s="12" customFormat="1" customHeight="1" spans="1:12">
      <c r="A176" s="30">
        <v>167</v>
      </c>
      <c r="B176" s="28" t="s">
        <v>180</v>
      </c>
      <c r="C176" s="28" t="s">
        <v>160</v>
      </c>
      <c r="D176" s="28">
        <v>38.3</v>
      </c>
      <c r="E176" s="28"/>
      <c r="F176" s="29">
        <v>38.3</v>
      </c>
      <c r="G176" s="28"/>
      <c r="H176" s="26">
        <v>29</v>
      </c>
      <c r="I176" s="28">
        <v>1110.7</v>
      </c>
      <c r="J176" s="28"/>
      <c r="K176" s="29">
        <f t="shared" si="6"/>
        <v>1110.7</v>
      </c>
      <c r="L176" s="11"/>
    </row>
    <row r="177" s="12" customFormat="1" customHeight="1" spans="1:12">
      <c r="A177" s="27">
        <v>168</v>
      </c>
      <c r="B177" s="28" t="s">
        <v>181</v>
      </c>
      <c r="C177" s="28" t="s">
        <v>160</v>
      </c>
      <c r="D177" s="28">
        <v>8.3</v>
      </c>
      <c r="E177" s="28"/>
      <c r="F177" s="29">
        <v>8.3</v>
      </c>
      <c r="G177" s="28"/>
      <c r="H177" s="26">
        <v>29</v>
      </c>
      <c r="I177" s="28">
        <v>240.7</v>
      </c>
      <c r="J177" s="28"/>
      <c r="K177" s="29">
        <f t="shared" si="6"/>
        <v>240.7</v>
      </c>
      <c r="L177" s="11"/>
    </row>
    <row r="178" s="12" customFormat="1" customHeight="1" spans="1:12">
      <c r="A178" s="30">
        <v>169</v>
      </c>
      <c r="B178" s="28" t="s">
        <v>182</v>
      </c>
      <c r="C178" s="28" t="s">
        <v>160</v>
      </c>
      <c r="D178" s="28">
        <v>33</v>
      </c>
      <c r="E178" s="28"/>
      <c r="F178" s="29">
        <v>33</v>
      </c>
      <c r="G178" s="28"/>
      <c r="H178" s="26">
        <v>29</v>
      </c>
      <c r="I178" s="28">
        <v>957</v>
      </c>
      <c r="J178" s="28"/>
      <c r="K178" s="29">
        <f t="shared" si="6"/>
        <v>957</v>
      </c>
      <c r="L178" s="11"/>
    </row>
    <row r="179" s="12" customFormat="1" customHeight="1" spans="1:12">
      <c r="A179" s="27">
        <v>170</v>
      </c>
      <c r="B179" s="28" t="s">
        <v>183</v>
      </c>
      <c r="C179" s="28" t="s">
        <v>160</v>
      </c>
      <c r="D179" s="28">
        <v>47.1</v>
      </c>
      <c r="E179" s="28"/>
      <c r="F179" s="29">
        <v>47.1</v>
      </c>
      <c r="G179" s="28"/>
      <c r="H179" s="26">
        <v>29</v>
      </c>
      <c r="I179" s="28">
        <v>1365.9</v>
      </c>
      <c r="J179" s="28"/>
      <c r="K179" s="29">
        <f t="shared" si="6"/>
        <v>1365.9</v>
      </c>
      <c r="L179" s="11"/>
    </row>
    <row r="180" s="12" customFormat="1" customHeight="1" spans="1:12">
      <c r="A180" s="30">
        <v>171</v>
      </c>
      <c r="B180" s="28" t="s">
        <v>184</v>
      </c>
      <c r="C180" s="28" t="s">
        <v>160</v>
      </c>
      <c r="D180" s="28">
        <v>18.8</v>
      </c>
      <c r="E180" s="28"/>
      <c r="F180" s="29">
        <v>18.8</v>
      </c>
      <c r="G180" s="28"/>
      <c r="H180" s="26">
        <v>29</v>
      </c>
      <c r="I180" s="28">
        <v>545.2</v>
      </c>
      <c r="J180" s="28"/>
      <c r="K180" s="29">
        <f t="shared" si="6"/>
        <v>545.2</v>
      </c>
      <c r="L180" s="11"/>
    </row>
    <row r="181" s="12" customFormat="1" customHeight="1" spans="1:12">
      <c r="A181" s="27">
        <v>172</v>
      </c>
      <c r="B181" s="28" t="s">
        <v>185</v>
      </c>
      <c r="C181" s="28" t="s">
        <v>160</v>
      </c>
      <c r="D181" s="28">
        <v>59.3</v>
      </c>
      <c r="E181" s="28"/>
      <c r="F181" s="29">
        <v>59.3</v>
      </c>
      <c r="G181" s="28"/>
      <c r="H181" s="26">
        <v>29</v>
      </c>
      <c r="I181" s="28">
        <v>1719.7</v>
      </c>
      <c r="J181" s="28"/>
      <c r="K181" s="29">
        <f t="shared" si="6"/>
        <v>1719.7</v>
      </c>
      <c r="L181" s="11"/>
    </row>
    <row r="182" s="12" customFormat="1" customHeight="1" spans="1:12">
      <c r="A182" s="30">
        <v>173</v>
      </c>
      <c r="B182" s="28" t="s">
        <v>186</v>
      </c>
      <c r="C182" s="28" t="s">
        <v>160</v>
      </c>
      <c r="D182" s="28">
        <v>8.3</v>
      </c>
      <c r="E182" s="28"/>
      <c r="F182" s="29">
        <v>8.3</v>
      </c>
      <c r="G182" s="28"/>
      <c r="H182" s="26">
        <v>29</v>
      </c>
      <c r="I182" s="28">
        <v>240.7</v>
      </c>
      <c r="J182" s="28"/>
      <c r="K182" s="29">
        <f t="shared" si="6"/>
        <v>240.7</v>
      </c>
      <c r="L182" s="11"/>
    </row>
    <row r="183" s="12" customFormat="1" customHeight="1" spans="1:12">
      <c r="A183" s="27">
        <v>174</v>
      </c>
      <c r="B183" s="28" t="s">
        <v>187</v>
      </c>
      <c r="C183" s="28" t="s">
        <v>160</v>
      </c>
      <c r="D183" s="28">
        <v>13.3</v>
      </c>
      <c r="E183" s="28"/>
      <c r="F183" s="29">
        <v>13.3</v>
      </c>
      <c r="G183" s="28"/>
      <c r="H183" s="26">
        <v>29</v>
      </c>
      <c r="I183" s="28">
        <v>385.7</v>
      </c>
      <c r="J183" s="28"/>
      <c r="K183" s="29">
        <f t="shared" si="6"/>
        <v>385.7</v>
      </c>
      <c r="L183" s="11"/>
    </row>
    <row r="184" s="12" customFormat="1" customHeight="1" spans="1:12">
      <c r="A184" s="30">
        <v>175</v>
      </c>
      <c r="B184" s="28" t="s">
        <v>188</v>
      </c>
      <c r="C184" s="28" t="s">
        <v>160</v>
      </c>
      <c r="D184" s="28">
        <v>28.7</v>
      </c>
      <c r="E184" s="28"/>
      <c r="F184" s="29">
        <v>28.7</v>
      </c>
      <c r="G184" s="28"/>
      <c r="H184" s="26">
        <v>29</v>
      </c>
      <c r="I184" s="28">
        <v>832.3</v>
      </c>
      <c r="J184" s="28"/>
      <c r="K184" s="29">
        <f t="shared" si="6"/>
        <v>832.3</v>
      </c>
      <c r="L184" s="11"/>
    </row>
    <row r="185" s="12" customFormat="1" customHeight="1" spans="1:12">
      <c r="A185" s="27">
        <v>176</v>
      </c>
      <c r="B185" s="28" t="s">
        <v>189</v>
      </c>
      <c r="C185" s="28" t="s">
        <v>160</v>
      </c>
      <c r="D185" s="28">
        <v>19.1</v>
      </c>
      <c r="E185" s="28"/>
      <c r="F185" s="29">
        <v>19.1</v>
      </c>
      <c r="G185" s="28"/>
      <c r="H185" s="26">
        <v>29</v>
      </c>
      <c r="I185" s="28">
        <v>553.9</v>
      </c>
      <c r="J185" s="28"/>
      <c r="K185" s="29">
        <f t="shared" si="6"/>
        <v>553.9</v>
      </c>
      <c r="L185" s="11"/>
    </row>
    <row r="186" s="12" customFormat="1" customHeight="1" spans="1:12">
      <c r="A186" s="30">
        <v>177</v>
      </c>
      <c r="B186" s="28" t="s">
        <v>190</v>
      </c>
      <c r="C186" s="28" t="s">
        <v>160</v>
      </c>
      <c r="D186" s="28">
        <v>38.3</v>
      </c>
      <c r="E186" s="28"/>
      <c r="F186" s="29">
        <v>38.3</v>
      </c>
      <c r="G186" s="28"/>
      <c r="H186" s="26">
        <v>29</v>
      </c>
      <c r="I186" s="28">
        <v>1110.7</v>
      </c>
      <c r="J186" s="28"/>
      <c r="K186" s="29">
        <f t="shared" si="6"/>
        <v>1110.7</v>
      </c>
      <c r="L186" s="11"/>
    </row>
    <row r="187" s="12" customFormat="1" customHeight="1" spans="1:12">
      <c r="A187" s="27">
        <v>178</v>
      </c>
      <c r="B187" s="28" t="s">
        <v>191</v>
      </c>
      <c r="C187" s="28" t="s">
        <v>160</v>
      </c>
      <c r="D187" s="28">
        <v>38.3</v>
      </c>
      <c r="E187" s="28"/>
      <c r="F187" s="29">
        <v>38.3</v>
      </c>
      <c r="G187" s="28"/>
      <c r="H187" s="26">
        <v>29</v>
      </c>
      <c r="I187" s="28">
        <v>1110.7</v>
      </c>
      <c r="J187" s="28"/>
      <c r="K187" s="29">
        <f t="shared" si="6"/>
        <v>1110.7</v>
      </c>
      <c r="L187" s="11"/>
    </row>
    <row r="188" s="12" customFormat="1" customHeight="1" spans="1:12">
      <c r="A188" s="30">
        <v>179</v>
      </c>
      <c r="B188" s="28" t="s">
        <v>192</v>
      </c>
      <c r="C188" s="28" t="s">
        <v>160</v>
      </c>
      <c r="D188" s="28">
        <v>28.7</v>
      </c>
      <c r="E188" s="28"/>
      <c r="F188" s="29">
        <v>28.7</v>
      </c>
      <c r="G188" s="28"/>
      <c r="H188" s="26">
        <v>29</v>
      </c>
      <c r="I188" s="28">
        <v>832.3</v>
      </c>
      <c r="J188" s="28"/>
      <c r="K188" s="29">
        <f t="shared" si="6"/>
        <v>832.3</v>
      </c>
      <c r="L188" s="11"/>
    </row>
    <row r="189" s="12" customFormat="1" customHeight="1" spans="1:12">
      <c r="A189" s="27">
        <v>180</v>
      </c>
      <c r="B189" s="28" t="s">
        <v>193</v>
      </c>
      <c r="C189" s="28" t="s">
        <v>160</v>
      </c>
      <c r="D189" s="28">
        <v>19.1</v>
      </c>
      <c r="E189" s="28"/>
      <c r="F189" s="29">
        <v>19.1</v>
      </c>
      <c r="G189" s="28"/>
      <c r="H189" s="26">
        <v>29</v>
      </c>
      <c r="I189" s="28">
        <v>553.9</v>
      </c>
      <c r="J189" s="28"/>
      <c r="K189" s="29">
        <f t="shared" si="6"/>
        <v>553.9</v>
      </c>
      <c r="L189" s="11"/>
    </row>
    <row r="190" s="12" customFormat="1" customHeight="1" spans="1:12">
      <c r="A190" s="30">
        <v>181</v>
      </c>
      <c r="B190" s="28" t="s">
        <v>194</v>
      </c>
      <c r="C190" s="28" t="s">
        <v>160</v>
      </c>
      <c r="D190" s="28">
        <v>28.7</v>
      </c>
      <c r="E190" s="28"/>
      <c r="F190" s="29">
        <v>28.7</v>
      </c>
      <c r="G190" s="28"/>
      <c r="H190" s="26">
        <v>29</v>
      </c>
      <c r="I190" s="28">
        <v>832.3</v>
      </c>
      <c r="J190" s="28"/>
      <c r="K190" s="29">
        <f t="shared" si="6"/>
        <v>832.3</v>
      </c>
      <c r="L190" s="11"/>
    </row>
    <row r="191" s="12" customFormat="1" customHeight="1" spans="1:12">
      <c r="A191" s="27">
        <v>182</v>
      </c>
      <c r="B191" s="28" t="s">
        <v>30</v>
      </c>
      <c r="C191" s="28" t="s">
        <v>160</v>
      </c>
      <c r="D191" s="28">
        <v>38.3</v>
      </c>
      <c r="E191" s="28"/>
      <c r="F191" s="29">
        <v>38.3</v>
      </c>
      <c r="G191" s="28"/>
      <c r="H191" s="26">
        <v>29</v>
      </c>
      <c r="I191" s="28">
        <v>1110.7</v>
      </c>
      <c r="J191" s="28"/>
      <c r="K191" s="29">
        <f t="shared" si="6"/>
        <v>1110.7</v>
      </c>
      <c r="L191" s="11"/>
    </row>
    <row r="192" s="12" customFormat="1" customHeight="1" spans="1:12">
      <c r="A192" s="30">
        <v>183</v>
      </c>
      <c r="B192" s="28" t="s">
        <v>195</v>
      </c>
      <c r="C192" s="28" t="s">
        <v>160</v>
      </c>
      <c r="D192" s="28">
        <v>47.8</v>
      </c>
      <c r="E192" s="28"/>
      <c r="F192" s="29">
        <v>47.8</v>
      </c>
      <c r="G192" s="28"/>
      <c r="H192" s="26">
        <v>29</v>
      </c>
      <c r="I192" s="28">
        <v>1386.2</v>
      </c>
      <c r="J192" s="28"/>
      <c r="K192" s="29">
        <f t="shared" si="6"/>
        <v>1386.2</v>
      </c>
      <c r="L192" s="11"/>
    </row>
    <row r="193" s="12" customFormat="1" customHeight="1" spans="1:12">
      <c r="A193" s="27">
        <v>184</v>
      </c>
      <c r="B193" s="28" t="s">
        <v>196</v>
      </c>
      <c r="C193" s="28" t="s">
        <v>160</v>
      </c>
      <c r="D193" s="28">
        <v>28.7</v>
      </c>
      <c r="E193" s="28"/>
      <c r="F193" s="29">
        <v>28.7</v>
      </c>
      <c r="G193" s="28"/>
      <c r="H193" s="26">
        <v>29</v>
      </c>
      <c r="I193" s="28">
        <v>832.3</v>
      </c>
      <c r="J193" s="28"/>
      <c r="K193" s="29">
        <f t="shared" si="6"/>
        <v>832.3</v>
      </c>
      <c r="L193" s="11"/>
    </row>
    <row r="194" s="12" customFormat="1" customHeight="1" spans="1:12">
      <c r="A194" s="30">
        <v>185</v>
      </c>
      <c r="B194" s="28" t="s">
        <v>197</v>
      </c>
      <c r="C194" s="28" t="s">
        <v>160</v>
      </c>
      <c r="D194" s="28">
        <v>47.8</v>
      </c>
      <c r="E194" s="28"/>
      <c r="F194" s="29">
        <v>47.8</v>
      </c>
      <c r="G194" s="28"/>
      <c r="H194" s="26">
        <v>29</v>
      </c>
      <c r="I194" s="28">
        <v>1386.2</v>
      </c>
      <c r="J194" s="28"/>
      <c r="K194" s="29">
        <f t="shared" si="6"/>
        <v>1386.2</v>
      </c>
      <c r="L194" s="11"/>
    </row>
    <row r="195" s="12" customFormat="1" customHeight="1" spans="1:12">
      <c r="A195" s="27">
        <v>186</v>
      </c>
      <c r="B195" s="28" t="s">
        <v>198</v>
      </c>
      <c r="C195" s="28" t="s">
        <v>160</v>
      </c>
      <c r="D195" s="28">
        <v>38.2</v>
      </c>
      <c r="E195" s="28"/>
      <c r="F195" s="29">
        <v>38.2</v>
      </c>
      <c r="G195" s="28"/>
      <c r="H195" s="26">
        <v>29</v>
      </c>
      <c r="I195" s="28">
        <v>1107.8</v>
      </c>
      <c r="J195" s="28"/>
      <c r="K195" s="29">
        <f t="shared" si="6"/>
        <v>1107.8</v>
      </c>
      <c r="L195" s="11"/>
    </row>
    <row r="196" s="12" customFormat="1" customHeight="1" spans="1:12">
      <c r="A196" s="30">
        <v>187</v>
      </c>
      <c r="B196" s="28" t="s">
        <v>199</v>
      </c>
      <c r="C196" s="28" t="s">
        <v>160</v>
      </c>
      <c r="D196" s="28">
        <v>38.3</v>
      </c>
      <c r="E196" s="28"/>
      <c r="F196" s="29">
        <v>38.3</v>
      </c>
      <c r="G196" s="28"/>
      <c r="H196" s="26">
        <v>29</v>
      </c>
      <c r="I196" s="28">
        <v>1110.7</v>
      </c>
      <c r="J196" s="28"/>
      <c r="K196" s="29">
        <f t="shared" si="6"/>
        <v>1110.7</v>
      </c>
      <c r="L196" s="11"/>
    </row>
    <row r="197" s="12" customFormat="1" customHeight="1" spans="1:12">
      <c r="A197" s="27">
        <v>188</v>
      </c>
      <c r="B197" s="28" t="s">
        <v>200</v>
      </c>
      <c r="C197" s="28" t="s">
        <v>160</v>
      </c>
      <c r="D197" s="28">
        <v>19.1</v>
      </c>
      <c r="E197" s="28"/>
      <c r="F197" s="29">
        <v>19.1</v>
      </c>
      <c r="G197" s="28"/>
      <c r="H197" s="26">
        <v>29</v>
      </c>
      <c r="I197" s="28">
        <v>553.9</v>
      </c>
      <c r="J197" s="28"/>
      <c r="K197" s="29">
        <f t="shared" si="6"/>
        <v>553.9</v>
      </c>
      <c r="L197" s="11"/>
    </row>
    <row r="198" s="12" customFormat="1" customHeight="1" spans="1:12">
      <c r="A198" s="30">
        <v>189</v>
      </c>
      <c r="B198" s="28" t="s">
        <v>201</v>
      </c>
      <c r="C198" s="28" t="s">
        <v>160</v>
      </c>
      <c r="D198" s="28">
        <v>42</v>
      </c>
      <c r="E198" s="28"/>
      <c r="F198" s="29">
        <v>42</v>
      </c>
      <c r="G198" s="28"/>
      <c r="H198" s="26">
        <v>29</v>
      </c>
      <c r="I198" s="28">
        <v>1218</v>
      </c>
      <c r="J198" s="28"/>
      <c r="K198" s="29">
        <f t="shared" si="6"/>
        <v>1218</v>
      </c>
      <c r="L198" s="11"/>
    </row>
    <row r="199" s="12" customFormat="1" customHeight="1" spans="1:12">
      <c r="A199" s="27">
        <v>190</v>
      </c>
      <c r="B199" s="28" t="s">
        <v>202</v>
      </c>
      <c r="C199" s="28" t="s">
        <v>160</v>
      </c>
      <c r="D199" s="28">
        <v>42</v>
      </c>
      <c r="E199" s="28"/>
      <c r="F199" s="29">
        <v>42</v>
      </c>
      <c r="G199" s="28"/>
      <c r="H199" s="26">
        <v>29</v>
      </c>
      <c r="I199" s="28">
        <v>1218</v>
      </c>
      <c r="J199" s="28"/>
      <c r="K199" s="29">
        <f t="shared" si="6"/>
        <v>1218</v>
      </c>
      <c r="L199" s="11"/>
    </row>
    <row r="200" s="12" customFormat="1" customHeight="1" spans="1:12">
      <c r="A200" s="30">
        <v>191</v>
      </c>
      <c r="B200" s="28" t="s">
        <v>203</v>
      </c>
      <c r="C200" s="28" t="s">
        <v>160</v>
      </c>
      <c r="D200" s="28">
        <v>19.1</v>
      </c>
      <c r="E200" s="28"/>
      <c r="F200" s="29">
        <v>19.1</v>
      </c>
      <c r="G200" s="28"/>
      <c r="H200" s="26">
        <v>29</v>
      </c>
      <c r="I200" s="28">
        <v>553.9</v>
      </c>
      <c r="J200" s="28"/>
      <c r="K200" s="29">
        <f t="shared" si="6"/>
        <v>553.9</v>
      </c>
      <c r="L200" s="11"/>
    </row>
    <row r="201" s="12" customFormat="1" customHeight="1" spans="1:12">
      <c r="A201" s="27">
        <v>192</v>
      </c>
      <c r="B201" s="28" t="s">
        <v>204</v>
      </c>
      <c r="C201" s="28" t="s">
        <v>160</v>
      </c>
      <c r="D201" s="28">
        <v>28.7</v>
      </c>
      <c r="E201" s="28"/>
      <c r="F201" s="29">
        <v>28.7</v>
      </c>
      <c r="G201" s="28"/>
      <c r="H201" s="26">
        <v>29</v>
      </c>
      <c r="I201" s="28">
        <v>832.3</v>
      </c>
      <c r="J201" s="28"/>
      <c r="K201" s="29">
        <f t="shared" si="6"/>
        <v>832.3</v>
      </c>
      <c r="L201" s="11"/>
    </row>
    <row r="202" s="12" customFormat="1" customHeight="1" spans="1:12">
      <c r="A202" s="30">
        <v>193</v>
      </c>
      <c r="B202" s="28" t="s">
        <v>205</v>
      </c>
      <c r="C202" s="28" t="s">
        <v>160</v>
      </c>
      <c r="D202" s="28">
        <v>11.5</v>
      </c>
      <c r="E202" s="28"/>
      <c r="F202" s="29">
        <v>11.5</v>
      </c>
      <c r="G202" s="28"/>
      <c r="H202" s="26">
        <v>29</v>
      </c>
      <c r="I202" s="28">
        <v>333.5</v>
      </c>
      <c r="J202" s="28"/>
      <c r="K202" s="29">
        <f t="shared" si="6"/>
        <v>333.5</v>
      </c>
      <c r="L202" s="11"/>
    </row>
    <row r="203" s="12" customFormat="1" customHeight="1" spans="1:12">
      <c r="A203" s="27">
        <v>194</v>
      </c>
      <c r="B203" s="28" t="s">
        <v>206</v>
      </c>
      <c r="C203" s="28" t="s">
        <v>160</v>
      </c>
      <c r="D203" s="28">
        <v>18.8</v>
      </c>
      <c r="E203" s="28"/>
      <c r="F203" s="29">
        <v>18.8</v>
      </c>
      <c r="G203" s="28"/>
      <c r="H203" s="26">
        <v>29</v>
      </c>
      <c r="I203" s="28">
        <v>545.2</v>
      </c>
      <c r="J203" s="28"/>
      <c r="K203" s="29">
        <f t="shared" si="6"/>
        <v>545.2</v>
      </c>
      <c r="L203" s="11"/>
    </row>
    <row r="204" s="12" customFormat="1" customHeight="1" spans="1:12">
      <c r="A204" s="30">
        <v>195</v>
      </c>
      <c r="B204" s="28" t="s">
        <v>207</v>
      </c>
      <c r="C204" s="28" t="s">
        <v>160</v>
      </c>
      <c r="D204" s="28">
        <v>18.8</v>
      </c>
      <c r="E204" s="28"/>
      <c r="F204" s="29">
        <v>18.8</v>
      </c>
      <c r="G204" s="28"/>
      <c r="H204" s="26">
        <v>29</v>
      </c>
      <c r="I204" s="28">
        <v>545.2</v>
      </c>
      <c r="J204" s="28"/>
      <c r="K204" s="29">
        <f t="shared" si="6"/>
        <v>545.2</v>
      </c>
      <c r="L204" s="11"/>
    </row>
    <row r="205" s="12" customFormat="1" customHeight="1" spans="1:12">
      <c r="A205" s="27">
        <v>196</v>
      </c>
      <c r="B205" s="28" t="s">
        <v>208</v>
      </c>
      <c r="C205" s="28" t="s">
        <v>160</v>
      </c>
      <c r="D205" s="28">
        <v>44.7</v>
      </c>
      <c r="E205" s="28"/>
      <c r="F205" s="29">
        <v>44.7</v>
      </c>
      <c r="G205" s="28"/>
      <c r="H205" s="26">
        <v>29</v>
      </c>
      <c r="I205" s="28">
        <v>1296.3</v>
      </c>
      <c r="J205" s="28"/>
      <c r="K205" s="29">
        <f t="shared" si="6"/>
        <v>1296.3</v>
      </c>
      <c r="L205" s="11"/>
    </row>
    <row r="206" s="12" customFormat="1" customHeight="1" spans="1:12">
      <c r="A206" s="30">
        <v>197</v>
      </c>
      <c r="B206" s="28" t="s">
        <v>209</v>
      </c>
      <c r="C206" s="28" t="s">
        <v>160</v>
      </c>
      <c r="D206" s="28">
        <v>28.6</v>
      </c>
      <c r="E206" s="28"/>
      <c r="F206" s="29">
        <v>28.6</v>
      </c>
      <c r="G206" s="28"/>
      <c r="H206" s="26">
        <v>29</v>
      </c>
      <c r="I206" s="28">
        <v>829.4</v>
      </c>
      <c r="J206" s="28"/>
      <c r="K206" s="29">
        <f t="shared" si="6"/>
        <v>829.4</v>
      </c>
      <c r="L206" s="11"/>
    </row>
    <row r="207" s="12" customFormat="1" customHeight="1" spans="1:12">
      <c r="A207" s="27">
        <v>198</v>
      </c>
      <c r="B207" s="28" t="s">
        <v>210</v>
      </c>
      <c r="C207" s="28" t="s">
        <v>160</v>
      </c>
      <c r="D207" s="28">
        <v>44.7</v>
      </c>
      <c r="E207" s="28"/>
      <c r="F207" s="29">
        <v>44.7</v>
      </c>
      <c r="G207" s="28"/>
      <c r="H207" s="26">
        <v>29</v>
      </c>
      <c r="I207" s="28">
        <v>1296.3</v>
      </c>
      <c r="J207" s="28"/>
      <c r="K207" s="29">
        <f t="shared" si="6"/>
        <v>1296.3</v>
      </c>
      <c r="L207" s="11"/>
    </row>
    <row r="208" s="12" customFormat="1" customHeight="1" spans="1:12">
      <c r="A208" s="30">
        <v>199</v>
      </c>
      <c r="B208" s="28" t="s">
        <v>211</v>
      </c>
      <c r="C208" s="28" t="s">
        <v>160</v>
      </c>
      <c r="D208" s="28">
        <v>38.8</v>
      </c>
      <c r="E208" s="28"/>
      <c r="F208" s="29">
        <v>38.8</v>
      </c>
      <c r="G208" s="28"/>
      <c r="H208" s="26">
        <v>29</v>
      </c>
      <c r="I208" s="28">
        <v>1125.2</v>
      </c>
      <c r="J208" s="28"/>
      <c r="K208" s="29">
        <f t="shared" si="6"/>
        <v>1125.2</v>
      </c>
      <c r="L208" s="11"/>
    </row>
    <row r="209" s="12" customFormat="1" customHeight="1" spans="1:12">
      <c r="A209" s="27">
        <v>200</v>
      </c>
      <c r="B209" s="28" t="s">
        <v>212</v>
      </c>
      <c r="C209" s="28" t="s">
        <v>160</v>
      </c>
      <c r="D209" s="28">
        <v>50.3</v>
      </c>
      <c r="E209" s="28"/>
      <c r="F209" s="29">
        <v>50.3</v>
      </c>
      <c r="G209" s="28"/>
      <c r="H209" s="26">
        <v>29</v>
      </c>
      <c r="I209" s="28">
        <v>1458.7</v>
      </c>
      <c r="J209" s="28"/>
      <c r="K209" s="29">
        <f t="shared" si="6"/>
        <v>1458.7</v>
      </c>
      <c r="L209" s="11"/>
    </row>
    <row r="210" s="12" customFormat="1" customHeight="1" spans="1:12">
      <c r="A210" s="30">
        <v>201</v>
      </c>
      <c r="B210" s="28" t="s">
        <v>213</v>
      </c>
      <c r="C210" s="28" t="s">
        <v>160</v>
      </c>
      <c r="D210" s="28">
        <v>38.3</v>
      </c>
      <c r="E210" s="28"/>
      <c r="F210" s="29">
        <v>38.3</v>
      </c>
      <c r="G210" s="28"/>
      <c r="H210" s="26">
        <v>29</v>
      </c>
      <c r="I210" s="28">
        <v>1110.7</v>
      </c>
      <c r="J210" s="28"/>
      <c r="K210" s="29">
        <f t="shared" si="6"/>
        <v>1110.7</v>
      </c>
      <c r="L210" s="11"/>
    </row>
    <row r="211" s="12" customFormat="1" customHeight="1" spans="1:12">
      <c r="A211" s="27">
        <v>202</v>
      </c>
      <c r="B211" s="28" t="s">
        <v>214</v>
      </c>
      <c r="C211" s="28" t="s">
        <v>160</v>
      </c>
      <c r="D211" s="28">
        <v>47.8</v>
      </c>
      <c r="E211" s="28"/>
      <c r="F211" s="29">
        <v>47.8</v>
      </c>
      <c r="G211" s="28"/>
      <c r="H211" s="26">
        <v>29</v>
      </c>
      <c r="I211" s="28">
        <v>1386.2</v>
      </c>
      <c r="J211" s="28"/>
      <c r="K211" s="29">
        <f t="shared" si="6"/>
        <v>1386.2</v>
      </c>
      <c r="L211" s="11"/>
    </row>
    <row r="212" s="12" customFormat="1" customHeight="1" spans="1:12">
      <c r="A212" s="30">
        <v>203</v>
      </c>
      <c r="B212" s="28" t="s">
        <v>215</v>
      </c>
      <c r="C212" s="28" t="s">
        <v>160</v>
      </c>
      <c r="D212" s="28">
        <v>57.4</v>
      </c>
      <c r="E212" s="28"/>
      <c r="F212" s="29">
        <v>57.4</v>
      </c>
      <c r="G212" s="28"/>
      <c r="H212" s="26">
        <v>29</v>
      </c>
      <c r="I212" s="28">
        <v>1664.6</v>
      </c>
      <c r="J212" s="28"/>
      <c r="K212" s="29">
        <f t="shared" si="6"/>
        <v>1664.6</v>
      </c>
      <c r="L212" s="11"/>
    </row>
    <row r="213" s="12" customFormat="1" customHeight="1" spans="1:12">
      <c r="A213" s="27">
        <v>204</v>
      </c>
      <c r="B213" s="28" t="s">
        <v>216</v>
      </c>
      <c r="C213" s="28" t="s">
        <v>160</v>
      </c>
      <c r="D213" s="28">
        <v>38.3</v>
      </c>
      <c r="E213" s="28"/>
      <c r="F213" s="29">
        <v>38.3</v>
      </c>
      <c r="G213" s="28"/>
      <c r="H213" s="26">
        <v>29</v>
      </c>
      <c r="I213" s="28">
        <v>1110.7</v>
      </c>
      <c r="J213" s="28"/>
      <c r="K213" s="29">
        <f t="shared" si="6"/>
        <v>1110.7</v>
      </c>
      <c r="L213" s="11"/>
    </row>
    <row r="214" s="12" customFormat="1" customHeight="1" spans="1:12">
      <c r="A214" s="30">
        <v>205</v>
      </c>
      <c r="B214" s="28" t="s">
        <v>217</v>
      </c>
      <c r="C214" s="28" t="s">
        <v>160</v>
      </c>
      <c r="D214" s="28">
        <v>50.3</v>
      </c>
      <c r="E214" s="28"/>
      <c r="F214" s="29">
        <v>50.3</v>
      </c>
      <c r="G214" s="28"/>
      <c r="H214" s="26">
        <v>29</v>
      </c>
      <c r="I214" s="28">
        <v>1458.7</v>
      </c>
      <c r="J214" s="28"/>
      <c r="K214" s="29">
        <f t="shared" si="6"/>
        <v>1458.7</v>
      </c>
      <c r="L214" s="11"/>
    </row>
    <row r="215" s="12" customFormat="1" customHeight="1" spans="1:12">
      <c r="A215" s="27">
        <v>206</v>
      </c>
      <c r="B215" s="28" t="s">
        <v>218</v>
      </c>
      <c r="C215" s="28" t="s">
        <v>160</v>
      </c>
      <c r="D215" s="28">
        <v>43.3</v>
      </c>
      <c r="E215" s="28"/>
      <c r="F215" s="29">
        <v>43.3</v>
      </c>
      <c r="G215" s="28"/>
      <c r="H215" s="26">
        <v>29</v>
      </c>
      <c r="I215" s="28">
        <v>1255.7</v>
      </c>
      <c r="J215" s="28"/>
      <c r="K215" s="29">
        <f t="shared" si="6"/>
        <v>1255.7</v>
      </c>
      <c r="L215" s="11"/>
    </row>
    <row r="216" s="12" customFormat="1" customHeight="1" spans="1:12">
      <c r="A216" s="30">
        <v>207</v>
      </c>
      <c r="B216" s="28" t="s">
        <v>219</v>
      </c>
      <c r="C216" s="28" t="s">
        <v>160</v>
      </c>
      <c r="D216" s="28">
        <v>9.6</v>
      </c>
      <c r="E216" s="28"/>
      <c r="F216" s="29">
        <v>9.6</v>
      </c>
      <c r="G216" s="28"/>
      <c r="H216" s="26">
        <v>29</v>
      </c>
      <c r="I216" s="28">
        <v>278.4</v>
      </c>
      <c r="J216" s="28"/>
      <c r="K216" s="29">
        <f t="shared" si="6"/>
        <v>278.4</v>
      </c>
      <c r="L216" s="11"/>
    </row>
    <row r="217" s="12" customFormat="1" customHeight="1" spans="1:12">
      <c r="A217" s="27">
        <v>208</v>
      </c>
      <c r="B217" s="28" t="s">
        <v>220</v>
      </c>
      <c r="C217" s="28" t="s">
        <v>160</v>
      </c>
      <c r="D217" s="28">
        <v>19.1</v>
      </c>
      <c r="E217" s="28"/>
      <c r="F217" s="29">
        <v>19.1</v>
      </c>
      <c r="G217" s="28"/>
      <c r="H217" s="26">
        <v>29</v>
      </c>
      <c r="I217" s="28">
        <v>553.9</v>
      </c>
      <c r="J217" s="28"/>
      <c r="K217" s="29">
        <f t="shared" si="6"/>
        <v>553.9</v>
      </c>
      <c r="L217" s="11"/>
    </row>
    <row r="218" s="12" customFormat="1" customHeight="1" spans="1:12">
      <c r="A218" s="30">
        <v>209</v>
      </c>
      <c r="B218" s="28" t="s">
        <v>221</v>
      </c>
      <c r="C218" s="28" t="s">
        <v>160</v>
      </c>
      <c r="D218" s="28">
        <v>38.3</v>
      </c>
      <c r="E218" s="28"/>
      <c r="F218" s="29">
        <v>38.3</v>
      </c>
      <c r="G218" s="28"/>
      <c r="H218" s="26">
        <v>29</v>
      </c>
      <c r="I218" s="28">
        <v>1110.7</v>
      </c>
      <c r="J218" s="28"/>
      <c r="K218" s="29">
        <f t="shared" si="6"/>
        <v>1110.7</v>
      </c>
      <c r="L218" s="11"/>
    </row>
    <row r="219" s="12" customFormat="1" customHeight="1" spans="1:12">
      <c r="A219" s="27">
        <v>210</v>
      </c>
      <c r="B219" s="28" t="s">
        <v>222</v>
      </c>
      <c r="C219" s="28" t="s">
        <v>160</v>
      </c>
      <c r="D219" s="28">
        <v>52.8</v>
      </c>
      <c r="E219" s="28"/>
      <c r="F219" s="29">
        <v>52.8</v>
      </c>
      <c r="G219" s="28"/>
      <c r="H219" s="26">
        <v>29</v>
      </c>
      <c r="I219" s="28">
        <v>1531.2</v>
      </c>
      <c r="J219" s="28"/>
      <c r="K219" s="29">
        <f t="shared" ref="K219:K227" si="7">F219*H219</f>
        <v>1531.2</v>
      </c>
      <c r="L219" s="11"/>
    </row>
    <row r="220" s="12" customFormat="1" customHeight="1" spans="1:12">
      <c r="A220" s="30">
        <v>211</v>
      </c>
      <c r="B220" s="28" t="s">
        <v>223</v>
      </c>
      <c r="C220" s="28" t="s">
        <v>160</v>
      </c>
      <c r="D220" s="28">
        <v>56.4</v>
      </c>
      <c r="E220" s="28"/>
      <c r="F220" s="29">
        <v>56.4</v>
      </c>
      <c r="G220" s="28"/>
      <c r="H220" s="26">
        <v>29</v>
      </c>
      <c r="I220" s="28">
        <v>1635.6</v>
      </c>
      <c r="J220" s="28"/>
      <c r="K220" s="29">
        <f t="shared" si="7"/>
        <v>1635.6</v>
      </c>
      <c r="L220" s="11"/>
    </row>
    <row r="221" s="12" customFormat="1" customHeight="1" spans="1:12">
      <c r="A221" s="27">
        <v>212</v>
      </c>
      <c r="B221" s="28" t="s">
        <v>224</v>
      </c>
      <c r="C221" s="28" t="s">
        <v>160</v>
      </c>
      <c r="D221" s="28">
        <v>20.9</v>
      </c>
      <c r="E221" s="28"/>
      <c r="F221" s="29">
        <v>20.9</v>
      </c>
      <c r="G221" s="28"/>
      <c r="H221" s="26">
        <v>29</v>
      </c>
      <c r="I221" s="28">
        <v>606.1</v>
      </c>
      <c r="J221" s="28"/>
      <c r="K221" s="29">
        <f t="shared" si="7"/>
        <v>606.1</v>
      </c>
      <c r="L221" s="11"/>
    </row>
    <row r="222" s="12" customFormat="1" customHeight="1" spans="1:12">
      <c r="A222" s="30">
        <v>213</v>
      </c>
      <c r="B222" s="28" t="s">
        <v>225</v>
      </c>
      <c r="C222" s="28" t="s">
        <v>160</v>
      </c>
      <c r="D222" s="28">
        <v>57.8</v>
      </c>
      <c r="E222" s="28"/>
      <c r="F222" s="29">
        <v>57.8</v>
      </c>
      <c r="G222" s="28"/>
      <c r="H222" s="26">
        <v>29</v>
      </c>
      <c r="I222" s="28">
        <v>1676.2</v>
      </c>
      <c r="J222" s="28"/>
      <c r="K222" s="29">
        <f t="shared" si="7"/>
        <v>1676.2</v>
      </c>
      <c r="L222" s="11"/>
    </row>
    <row r="223" s="12" customFormat="1" customHeight="1" spans="1:12">
      <c r="A223" s="27">
        <v>214</v>
      </c>
      <c r="B223" s="28" t="s">
        <v>226</v>
      </c>
      <c r="C223" s="28" t="s">
        <v>160</v>
      </c>
      <c r="D223" s="28">
        <v>30.7</v>
      </c>
      <c r="E223" s="28"/>
      <c r="F223" s="29">
        <v>30.7</v>
      </c>
      <c r="G223" s="28"/>
      <c r="H223" s="26">
        <v>29</v>
      </c>
      <c r="I223" s="28">
        <v>890.3</v>
      </c>
      <c r="J223" s="28"/>
      <c r="K223" s="29">
        <f t="shared" si="7"/>
        <v>890.3</v>
      </c>
      <c r="L223" s="11"/>
    </row>
    <row r="224" s="12" customFormat="1" customHeight="1" spans="1:12">
      <c r="A224" s="30">
        <v>215</v>
      </c>
      <c r="B224" s="28" t="s">
        <v>227</v>
      </c>
      <c r="C224" s="28" t="s">
        <v>160</v>
      </c>
      <c r="D224" s="28">
        <v>28.6</v>
      </c>
      <c r="E224" s="28"/>
      <c r="F224" s="29">
        <v>28.6</v>
      </c>
      <c r="G224" s="28"/>
      <c r="H224" s="26">
        <v>29</v>
      </c>
      <c r="I224" s="28">
        <v>829.4</v>
      </c>
      <c r="J224" s="28"/>
      <c r="K224" s="29">
        <f t="shared" si="7"/>
        <v>829.4</v>
      </c>
      <c r="L224" s="11"/>
    </row>
    <row r="225" s="12" customFormat="1" customHeight="1" spans="1:12">
      <c r="A225" s="27">
        <v>216</v>
      </c>
      <c r="B225" s="28" t="s">
        <v>228</v>
      </c>
      <c r="C225" s="28" t="s">
        <v>160</v>
      </c>
      <c r="D225" s="28">
        <v>40</v>
      </c>
      <c r="E225" s="28"/>
      <c r="F225" s="29">
        <v>40</v>
      </c>
      <c r="G225" s="28"/>
      <c r="H225" s="26">
        <v>29</v>
      </c>
      <c r="I225" s="28">
        <v>1160</v>
      </c>
      <c r="J225" s="28"/>
      <c r="K225" s="29">
        <f t="shared" si="7"/>
        <v>1160</v>
      </c>
      <c r="L225" s="11"/>
    </row>
    <row r="226" s="12" customFormat="1" customHeight="1" spans="1:12">
      <c r="A226" s="30">
        <v>217</v>
      </c>
      <c r="B226" s="28" t="s">
        <v>229</v>
      </c>
      <c r="C226" s="28" t="s">
        <v>160</v>
      </c>
      <c r="D226" s="28">
        <v>39.7</v>
      </c>
      <c r="E226" s="28"/>
      <c r="F226" s="29">
        <v>39.7</v>
      </c>
      <c r="G226" s="28"/>
      <c r="H226" s="26">
        <v>29</v>
      </c>
      <c r="I226" s="28">
        <v>1151.3</v>
      </c>
      <c r="J226" s="28"/>
      <c r="K226" s="29">
        <f t="shared" si="7"/>
        <v>1151.3</v>
      </c>
      <c r="L226" s="11"/>
    </row>
    <row r="227" s="12" customFormat="1" customHeight="1" spans="1:12">
      <c r="A227" s="27">
        <v>218</v>
      </c>
      <c r="B227" s="28" t="s">
        <v>230</v>
      </c>
      <c r="C227" s="28" t="s">
        <v>160</v>
      </c>
      <c r="D227" s="28">
        <v>8.3</v>
      </c>
      <c r="E227" s="28"/>
      <c r="F227" s="29">
        <v>8.3</v>
      </c>
      <c r="G227" s="28"/>
      <c r="H227" s="26">
        <v>29</v>
      </c>
      <c r="I227" s="28">
        <v>240.7</v>
      </c>
      <c r="J227" s="28"/>
      <c r="K227" s="29">
        <f t="shared" si="7"/>
        <v>240.7</v>
      </c>
      <c r="L227" s="11"/>
    </row>
    <row r="228" s="12" customFormat="1" customHeight="1" spans="1:12">
      <c r="A228" s="22" t="s">
        <v>231</v>
      </c>
      <c r="B228" s="26"/>
      <c r="C228" s="26"/>
      <c r="D228" s="26">
        <v>8367.2</v>
      </c>
      <c r="E228" s="26"/>
      <c r="F228" s="26">
        <f t="shared" ref="F228:K228" si="8">F229+F347+F441</f>
        <v>8367.2</v>
      </c>
      <c r="G228" s="26">
        <f t="shared" si="8"/>
        <v>0</v>
      </c>
      <c r="H228" s="26">
        <v>29</v>
      </c>
      <c r="I228" s="26">
        <v>242648.8</v>
      </c>
      <c r="J228" s="26">
        <f t="shared" si="8"/>
        <v>0</v>
      </c>
      <c r="K228" s="26">
        <f t="shared" si="8"/>
        <v>242648.8</v>
      </c>
      <c r="L228" s="11"/>
    </row>
    <row r="229" s="12" customFormat="1" customHeight="1" spans="1:12">
      <c r="A229" s="22" t="s">
        <v>232</v>
      </c>
      <c r="B229" s="26"/>
      <c r="C229" s="26"/>
      <c r="D229" s="26">
        <v>3241.9</v>
      </c>
      <c r="E229" s="26"/>
      <c r="F229" s="26">
        <f t="shared" ref="F229:K229" si="9">SUM(F230:F346)</f>
        <v>3241.9</v>
      </c>
      <c r="G229" s="26">
        <f t="shared" si="9"/>
        <v>0</v>
      </c>
      <c r="H229" s="19">
        <v>29</v>
      </c>
      <c r="I229" s="26">
        <v>94015.0999999999</v>
      </c>
      <c r="J229" s="26">
        <f t="shared" si="9"/>
        <v>0</v>
      </c>
      <c r="K229" s="26">
        <f t="shared" si="9"/>
        <v>94015.0999999999</v>
      </c>
      <c r="L229" s="11"/>
    </row>
    <row r="230" s="12" customFormat="1" customHeight="1" spans="1:12">
      <c r="A230" s="29">
        <v>1</v>
      </c>
      <c r="B230" s="26" t="s">
        <v>233</v>
      </c>
      <c r="C230" s="26" t="s">
        <v>232</v>
      </c>
      <c r="D230" s="26">
        <v>19.9</v>
      </c>
      <c r="E230" s="26"/>
      <c r="F230" s="26">
        <v>19.9</v>
      </c>
      <c r="G230" s="26"/>
      <c r="H230" s="26">
        <v>29</v>
      </c>
      <c r="I230" s="26">
        <v>577.1</v>
      </c>
      <c r="J230" s="26"/>
      <c r="K230" s="26">
        <f t="shared" ref="K230:K293" si="10">F230*H230</f>
        <v>577.1</v>
      </c>
      <c r="L230" s="11"/>
    </row>
    <row r="231" s="12" customFormat="1" customHeight="1" spans="1:12">
      <c r="A231" s="29">
        <v>2</v>
      </c>
      <c r="B231" s="26" t="s">
        <v>234</v>
      </c>
      <c r="C231" s="26" t="s">
        <v>232</v>
      </c>
      <c r="D231" s="26">
        <v>24.1</v>
      </c>
      <c r="E231" s="26"/>
      <c r="F231" s="26">
        <v>24.1</v>
      </c>
      <c r="G231" s="26"/>
      <c r="H231" s="19">
        <v>29</v>
      </c>
      <c r="I231" s="26">
        <v>698.9</v>
      </c>
      <c r="J231" s="26"/>
      <c r="K231" s="26">
        <f t="shared" si="10"/>
        <v>698.9</v>
      </c>
      <c r="L231" s="11"/>
    </row>
    <row r="232" s="12" customFormat="1" customHeight="1" spans="1:12">
      <c r="A232" s="27">
        <v>3</v>
      </c>
      <c r="B232" s="28" t="s">
        <v>235</v>
      </c>
      <c r="C232" s="28" t="s">
        <v>232</v>
      </c>
      <c r="D232" s="28">
        <v>24.9</v>
      </c>
      <c r="E232" s="28"/>
      <c r="F232" s="29">
        <v>24.9</v>
      </c>
      <c r="G232" s="28"/>
      <c r="H232" s="26">
        <v>29</v>
      </c>
      <c r="I232" s="28">
        <v>722.1</v>
      </c>
      <c r="J232" s="28"/>
      <c r="K232" s="26">
        <f t="shared" si="10"/>
        <v>722.1</v>
      </c>
      <c r="L232" s="11"/>
    </row>
    <row r="233" s="12" customFormat="1" customHeight="1" spans="1:12">
      <c r="A233" s="29">
        <v>4</v>
      </c>
      <c r="B233" s="28" t="s">
        <v>236</v>
      </c>
      <c r="C233" s="28" t="s">
        <v>232</v>
      </c>
      <c r="D233" s="28">
        <v>25.4</v>
      </c>
      <c r="E233" s="28"/>
      <c r="F233" s="29">
        <v>25.4</v>
      </c>
      <c r="G233" s="28"/>
      <c r="H233" s="19">
        <v>29</v>
      </c>
      <c r="I233" s="28">
        <v>736.6</v>
      </c>
      <c r="J233" s="28"/>
      <c r="K233" s="26">
        <f t="shared" si="10"/>
        <v>736.6</v>
      </c>
      <c r="L233" s="11"/>
    </row>
    <row r="234" s="12" customFormat="1" customHeight="1" spans="1:12">
      <c r="A234" s="29">
        <v>5</v>
      </c>
      <c r="B234" s="28" t="s">
        <v>237</v>
      </c>
      <c r="C234" s="28" t="s">
        <v>232</v>
      </c>
      <c r="D234" s="28">
        <v>23.7</v>
      </c>
      <c r="E234" s="28"/>
      <c r="F234" s="29">
        <v>23.7</v>
      </c>
      <c r="G234" s="28"/>
      <c r="H234" s="26">
        <v>29</v>
      </c>
      <c r="I234" s="28">
        <v>687.3</v>
      </c>
      <c r="J234" s="28"/>
      <c r="K234" s="26">
        <f t="shared" si="10"/>
        <v>687.3</v>
      </c>
      <c r="L234" s="11"/>
    </row>
    <row r="235" s="12" customFormat="1" customHeight="1" spans="1:12">
      <c r="A235" s="27">
        <v>6</v>
      </c>
      <c r="B235" s="28" t="s">
        <v>238</v>
      </c>
      <c r="C235" s="28" t="s">
        <v>232</v>
      </c>
      <c r="D235" s="28">
        <v>31.5</v>
      </c>
      <c r="E235" s="28"/>
      <c r="F235" s="29">
        <v>31.5</v>
      </c>
      <c r="G235" s="28"/>
      <c r="H235" s="19">
        <v>29</v>
      </c>
      <c r="I235" s="28">
        <v>913.5</v>
      </c>
      <c r="J235" s="28"/>
      <c r="K235" s="26">
        <f t="shared" si="10"/>
        <v>913.5</v>
      </c>
      <c r="L235" s="11"/>
    </row>
    <row r="236" s="12" customFormat="1" customHeight="1" spans="1:12">
      <c r="A236" s="29">
        <v>7</v>
      </c>
      <c r="B236" s="28" t="s">
        <v>239</v>
      </c>
      <c r="C236" s="28" t="s">
        <v>232</v>
      </c>
      <c r="D236" s="28">
        <v>16.6</v>
      </c>
      <c r="E236" s="28"/>
      <c r="F236" s="29">
        <v>16.6</v>
      </c>
      <c r="G236" s="28"/>
      <c r="H236" s="26">
        <v>29</v>
      </c>
      <c r="I236" s="28">
        <v>481.4</v>
      </c>
      <c r="J236" s="28"/>
      <c r="K236" s="26">
        <f t="shared" si="10"/>
        <v>481.4</v>
      </c>
      <c r="L236" s="11"/>
    </row>
    <row r="237" s="12" customFormat="1" customHeight="1" spans="1:12">
      <c r="A237" s="29">
        <v>8</v>
      </c>
      <c r="B237" s="28" t="s">
        <v>240</v>
      </c>
      <c r="C237" s="28" t="s">
        <v>232</v>
      </c>
      <c r="D237" s="28">
        <v>28.2</v>
      </c>
      <c r="E237" s="28"/>
      <c r="F237" s="29">
        <v>28.2</v>
      </c>
      <c r="G237" s="28"/>
      <c r="H237" s="19">
        <v>29</v>
      </c>
      <c r="I237" s="28">
        <v>817.8</v>
      </c>
      <c r="J237" s="28"/>
      <c r="K237" s="26">
        <f t="shared" si="10"/>
        <v>817.8</v>
      </c>
      <c r="L237" s="11"/>
    </row>
    <row r="238" s="12" customFormat="1" customHeight="1" spans="1:12">
      <c r="A238" s="27">
        <v>9</v>
      </c>
      <c r="B238" s="28" t="s">
        <v>241</v>
      </c>
      <c r="C238" s="28" t="s">
        <v>232</v>
      </c>
      <c r="D238" s="28">
        <v>16.6</v>
      </c>
      <c r="E238" s="28"/>
      <c r="F238" s="29">
        <v>16.6</v>
      </c>
      <c r="G238" s="28"/>
      <c r="H238" s="26">
        <v>29</v>
      </c>
      <c r="I238" s="28">
        <v>481.4</v>
      </c>
      <c r="J238" s="28"/>
      <c r="K238" s="26">
        <f t="shared" si="10"/>
        <v>481.4</v>
      </c>
      <c r="L238" s="11"/>
    </row>
    <row r="239" s="12" customFormat="1" customHeight="1" spans="1:12">
      <c r="A239" s="29">
        <v>10</v>
      </c>
      <c r="B239" s="28" t="s">
        <v>242</v>
      </c>
      <c r="C239" s="28" t="s">
        <v>232</v>
      </c>
      <c r="D239" s="28">
        <v>25.4</v>
      </c>
      <c r="E239" s="28"/>
      <c r="F239" s="29">
        <v>25.4</v>
      </c>
      <c r="G239" s="28"/>
      <c r="H239" s="19">
        <v>29</v>
      </c>
      <c r="I239" s="28">
        <v>736.6</v>
      </c>
      <c r="J239" s="28"/>
      <c r="K239" s="26">
        <f t="shared" si="10"/>
        <v>736.6</v>
      </c>
      <c r="L239" s="11"/>
    </row>
    <row r="240" s="12" customFormat="1" customHeight="1" spans="1:12">
      <c r="A240" s="29">
        <v>11</v>
      </c>
      <c r="B240" s="28" t="s">
        <v>243</v>
      </c>
      <c r="C240" s="28" t="s">
        <v>232</v>
      </c>
      <c r="D240" s="28">
        <v>22.7</v>
      </c>
      <c r="E240" s="28"/>
      <c r="F240" s="29">
        <v>22.7</v>
      </c>
      <c r="G240" s="28"/>
      <c r="H240" s="26">
        <v>29</v>
      </c>
      <c r="I240" s="28">
        <v>658.3</v>
      </c>
      <c r="J240" s="28"/>
      <c r="K240" s="26">
        <f t="shared" si="10"/>
        <v>658.3</v>
      </c>
      <c r="L240" s="11"/>
    </row>
    <row r="241" s="12" customFormat="1" customHeight="1" spans="1:12">
      <c r="A241" s="27">
        <v>12</v>
      </c>
      <c r="B241" s="28" t="s">
        <v>244</v>
      </c>
      <c r="C241" s="28" t="s">
        <v>232</v>
      </c>
      <c r="D241" s="28">
        <v>43.8</v>
      </c>
      <c r="E241" s="28"/>
      <c r="F241" s="29">
        <v>43.8</v>
      </c>
      <c r="G241" s="28"/>
      <c r="H241" s="19">
        <v>29</v>
      </c>
      <c r="I241" s="28">
        <v>1270.2</v>
      </c>
      <c r="J241" s="28"/>
      <c r="K241" s="26">
        <f t="shared" si="10"/>
        <v>1270.2</v>
      </c>
      <c r="L241" s="11"/>
    </row>
    <row r="242" s="12" customFormat="1" customHeight="1" spans="1:12">
      <c r="A242" s="29">
        <v>13</v>
      </c>
      <c r="B242" s="28" t="s">
        <v>245</v>
      </c>
      <c r="C242" s="28" t="s">
        <v>232</v>
      </c>
      <c r="D242" s="28">
        <v>33.2</v>
      </c>
      <c r="E242" s="28"/>
      <c r="F242" s="29">
        <v>33.2</v>
      </c>
      <c r="G242" s="28"/>
      <c r="H242" s="26">
        <v>29</v>
      </c>
      <c r="I242" s="28">
        <v>962.8</v>
      </c>
      <c r="J242" s="28"/>
      <c r="K242" s="26">
        <f t="shared" si="10"/>
        <v>962.8</v>
      </c>
      <c r="L242" s="11"/>
    </row>
    <row r="243" s="12" customFormat="1" customHeight="1" spans="1:12">
      <c r="A243" s="29">
        <v>14</v>
      </c>
      <c r="B243" s="28" t="s">
        <v>246</v>
      </c>
      <c r="C243" s="28" t="s">
        <v>232</v>
      </c>
      <c r="D243" s="28">
        <v>29.5</v>
      </c>
      <c r="E243" s="28"/>
      <c r="F243" s="29">
        <v>29.5</v>
      </c>
      <c r="G243" s="28"/>
      <c r="H243" s="19">
        <v>29</v>
      </c>
      <c r="I243" s="28">
        <v>855.5</v>
      </c>
      <c r="J243" s="28"/>
      <c r="K243" s="26">
        <f t="shared" si="10"/>
        <v>855.5</v>
      </c>
      <c r="L243" s="11"/>
    </row>
    <row r="244" s="12" customFormat="1" customHeight="1" spans="1:12">
      <c r="A244" s="27">
        <v>15</v>
      </c>
      <c r="B244" s="28" t="s">
        <v>247</v>
      </c>
      <c r="C244" s="28" t="s">
        <v>232</v>
      </c>
      <c r="D244" s="28">
        <v>33.2</v>
      </c>
      <c r="E244" s="28"/>
      <c r="F244" s="29">
        <v>33.2</v>
      </c>
      <c r="G244" s="28"/>
      <c r="H244" s="26">
        <v>29</v>
      </c>
      <c r="I244" s="28">
        <v>962.8</v>
      </c>
      <c r="J244" s="28"/>
      <c r="K244" s="26">
        <f t="shared" si="10"/>
        <v>962.8</v>
      </c>
      <c r="L244" s="11"/>
    </row>
    <row r="245" s="12" customFormat="1" customHeight="1" spans="1:12">
      <c r="A245" s="29">
        <v>16</v>
      </c>
      <c r="B245" s="28" t="s">
        <v>248</v>
      </c>
      <c r="C245" s="28" t="s">
        <v>232</v>
      </c>
      <c r="D245" s="28">
        <v>24.6</v>
      </c>
      <c r="E245" s="28"/>
      <c r="F245" s="29">
        <v>24.6</v>
      </c>
      <c r="G245" s="28"/>
      <c r="H245" s="19">
        <v>29</v>
      </c>
      <c r="I245" s="28">
        <v>713.4</v>
      </c>
      <c r="J245" s="28"/>
      <c r="K245" s="26">
        <f t="shared" si="10"/>
        <v>713.4</v>
      </c>
      <c r="L245" s="11"/>
    </row>
    <row r="246" s="12" customFormat="1" customHeight="1" spans="1:12">
      <c r="A246" s="29">
        <v>17</v>
      </c>
      <c r="B246" s="28" t="s">
        <v>249</v>
      </c>
      <c r="C246" s="28" t="s">
        <v>232</v>
      </c>
      <c r="D246" s="28">
        <v>23.2</v>
      </c>
      <c r="E246" s="28"/>
      <c r="F246" s="29">
        <v>23.2</v>
      </c>
      <c r="G246" s="28"/>
      <c r="H246" s="26">
        <v>29</v>
      </c>
      <c r="I246" s="28">
        <v>672.8</v>
      </c>
      <c r="J246" s="28"/>
      <c r="K246" s="26">
        <f t="shared" si="10"/>
        <v>672.8</v>
      </c>
      <c r="L246" s="11"/>
    </row>
    <row r="247" s="12" customFormat="1" customHeight="1" spans="1:12">
      <c r="A247" s="27">
        <v>18</v>
      </c>
      <c r="B247" s="28" t="s">
        <v>250</v>
      </c>
      <c r="C247" s="28" t="s">
        <v>232</v>
      </c>
      <c r="D247" s="28">
        <v>43.2</v>
      </c>
      <c r="E247" s="28"/>
      <c r="F247" s="29">
        <v>43.2</v>
      </c>
      <c r="G247" s="28"/>
      <c r="H247" s="19">
        <v>29</v>
      </c>
      <c r="I247" s="28">
        <v>1252.8</v>
      </c>
      <c r="J247" s="28"/>
      <c r="K247" s="26">
        <f t="shared" si="10"/>
        <v>1252.8</v>
      </c>
      <c r="L247" s="11"/>
    </row>
    <row r="248" s="12" customFormat="1" customHeight="1" spans="1:12">
      <c r="A248" s="29">
        <v>19</v>
      </c>
      <c r="B248" s="28" t="s">
        <v>251</v>
      </c>
      <c r="C248" s="28" t="s">
        <v>232</v>
      </c>
      <c r="D248" s="28">
        <v>37.5</v>
      </c>
      <c r="E248" s="28"/>
      <c r="F248" s="29">
        <v>37.5</v>
      </c>
      <c r="G248" s="28"/>
      <c r="H248" s="26">
        <v>29</v>
      </c>
      <c r="I248" s="28">
        <v>1087.5</v>
      </c>
      <c r="J248" s="28"/>
      <c r="K248" s="26">
        <f t="shared" si="10"/>
        <v>1087.5</v>
      </c>
      <c r="L248" s="11"/>
    </row>
    <row r="249" s="12" customFormat="1" customHeight="1" spans="1:12">
      <c r="A249" s="29">
        <v>20</v>
      </c>
      <c r="B249" s="28" t="s">
        <v>252</v>
      </c>
      <c r="C249" s="28" t="s">
        <v>232</v>
      </c>
      <c r="D249" s="28">
        <v>41.5</v>
      </c>
      <c r="E249" s="28"/>
      <c r="F249" s="29">
        <v>41.5</v>
      </c>
      <c r="G249" s="28"/>
      <c r="H249" s="19">
        <v>29</v>
      </c>
      <c r="I249" s="28">
        <v>1203.5</v>
      </c>
      <c r="J249" s="28"/>
      <c r="K249" s="26">
        <f t="shared" si="10"/>
        <v>1203.5</v>
      </c>
      <c r="L249" s="11"/>
    </row>
    <row r="250" s="12" customFormat="1" customHeight="1" spans="1:12">
      <c r="A250" s="27">
        <v>21</v>
      </c>
      <c r="B250" s="28" t="s">
        <v>253</v>
      </c>
      <c r="C250" s="28" t="s">
        <v>232</v>
      </c>
      <c r="D250" s="28">
        <v>28.2</v>
      </c>
      <c r="E250" s="28"/>
      <c r="F250" s="29">
        <v>28.2</v>
      </c>
      <c r="G250" s="28"/>
      <c r="H250" s="26">
        <v>29</v>
      </c>
      <c r="I250" s="28">
        <v>817.8</v>
      </c>
      <c r="J250" s="28"/>
      <c r="K250" s="26">
        <f t="shared" si="10"/>
        <v>817.8</v>
      </c>
      <c r="L250" s="11"/>
    </row>
    <row r="251" s="12" customFormat="1" customHeight="1" spans="1:12">
      <c r="A251" s="29">
        <v>22</v>
      </c>
      <c r="B251" s="28" t="s">
        <v>254</v>
      </c>
      <c r="C251" s="28" t="s">
        <v>232</v>
      </c>
      <c r="D251" s="28">
        <v>43.2</v>
      </c>
      <c r="E251" s="28"/>
      <c r="F251" s="29">
        <v>43.2</v>
      </c>
      <c r="G251" s="28"/>
      <c r="H251" s="19">
        <v>29</v>
      </c>
      <c r="I251" s="28">
        <v>1252.8</v>
      </c>
      <c r="J251" s="28"/>
      <c r="K251" s="26">
        <f t="shared" si="10"/>
        <v>1252.8</v>
      </c>
      <c r="L251" s="11"/>
    </row>
    <row r="252" s="12" customFormat="1" customHeight="1" spans="1:12">
      <c r="A252" s="29">
        <v>23</v>
      </c>
      <c r="B252" s="28" t="s">
        <v>255</v>
      </c>
      <c r="C252" s="28" t="s">
        <v>232</v>
      </c>
      <c r="D252" s="28">
        <v>31.4</v>
      </c>
      <c r="E252" s="28"/>
      <c r="F252" s="29">
        <v>31.4</v>
      </c>
      <c r="G252" s="28"/>
      <c r="H252" s="26">
        <v>29</v>
      </c>
      <c r="I252" s="28">
        <v>910.6</v>
      </c>
      <c r="J252" s="28"/>
      <c r="K252" s="26">
        <f t="shared" si="10"/>
        <v>910.6</v>
      </c>
      <c r="L252" s="11"/>
    </row>
    <row r="253" s="12" customFormat="1" customHeight="1" spans="1:12">
      <c r="A253" s="27">
        <v>24</v>
      </c>
      <c r="B253" s="28" t="s">
        <v>256</v>
      </c>
      <c r="C253" s="28" t="s">
        <v>232</v>
      </c>
      <c r="D253" s="28">
        <v>41.7</v>
      </c>
      <c r="E253" s="28"/>
      <c r="F253" s="29">
        <v>41.7</v>
      </c>
      <c r="G253" s="28"/>
      <c r="H253" s="19">
        <v>29</v>
      </c>
      <c r="I253" s="28">
        <v>1209.3</v>
      </c>
      <c r="J253" s="28"/>
      <c r="K253" s="26">
        <f t="shared" si="10"/>
        <v>1209.3</v>
      </c>
      <c r="L253" s="11"/>
    </row>
    <row r="254" s="12" customFormat="1" customHeight="1" spans="1:12">
      <c r="A254" s="29">
        <v>25</v>
      </c>
      <c r="B254" s="28" t="s">
        <v>257</v>
      </c>
      <c r="C254" s="28" t="s">
        <v>232</v>
      </c>
      <c r="D254" s="28">
        <v>16.6</v>
      </c>
      <c r="E254" s="28"/>
      <c r="F254" s="29">
        <v>16.6</v>
      </c>
      <c r="G254" s="28"/>
      <c r="H254" s="26">
        <v>29</v>
      </c>
      <c r="I254" s="28">
        <v>481.4</v>
      </c>
      <c r="J254" s="28"/>
      <c r="K254" s="26">
        <f t="shared" si="10"/>
        <v>481.4</v>
      </c>
      <c r="L254" s="11"/>
    </row>
    <row r="255" s="12" customFormat="1" customHeight="1" spans="1:12">
      <c r="A255" s="29">
        <v>26</v>
      </c>
      <c r="B255" s="28" t="s">
        <v>258</v>
      </c>
      <c r="C255" s="28" t="s">
        <v>232</v>
      </c>
      <c r="D255" s="28">
        <v>33.2</v>
      </c>
      <c r="E255" s="28"/>
      <c r="F255" s="29">
        <v>33.2</v>
      </c>
      <c r="G255" s="28"/>
      <c r="H255" s="19">
        <v>29</v>
      </c>
      <c r="I255" s="28">
        <v>962.8</v>
      </c>
      <c r="J255" s="28"/>
      <c r="K255" s="26">
        <f t="shared" si="10"/>
        <v>962.8</v>
      </c>
      <c r="L255" s="11"/>
    </row>
    <row r="256" s="12" customFormat="1" customHeight="1" spans="1:12">
      <c r="A256" s="27">
        <v>27</v>
      </c>
      <c r="B256" s="28" t="s">
        <v>259</v>
      </c>
      <c r="C256" s="28" t="s">
        <v>232</v>
      </c>
      <c r="D256" s="28">
        <v>44.8</v>
      </c>
      <c r="E256" s="28"/>
      <c r="F256" s="29">
        <v>44.8</v>
      </c>
      <c r="G256" s="28"/>
      <c r="H256" s="26">
        <v>29</v>
      </c>
      <c r="I256" s="28">
        <v>1299.2</v>
      </c>
      <c r="J256" s="28"/>
      <c r="K256" s="26">
        <f t="shared" si="10"/>
        <v>1299.2</v>
      </c>
      <c r="L256" s="11"/>
    </row>
    <row r="257" s="12" customFormat="1" customHeight="1" spans="1:12">
      <c r="A257" s="29">
        <v>28</v>
      </c>
      <c r="B257" s="28" t="s">
        <v>260</v>
      </c>
      <c r="C257" s="28" t="s">
        <v>232</v>
      </c>
      <c r="D257" s="28">
        <v>28.2</v>
      </c>
      <c r="E257" s="28"/>
      <c r="F257" s="29">
        <v>28.2</v>
      </c>
      <c r="G257" s="28"/>
      <c r="H257" s="19">
        <v>29</v>
      </c>
      <c r="I257" s="28">
        <v>817.8</v>
      </c>
      <c r="J257" s="28"/>
      <c r="K257" s="26">
        <f t="shared" si="10"/>
        <v>817.8</v>
      </c>
      <c r="L257" s="11"/>
    </row>
    <row r="258" s="12" customFormat="1" customHeight="1" spans="1:12">
      <c r="A258" s="29">
        <v>29</v>
      </c>
      <c r="B258" s="28" t="s">
        <v>261</v>
      </c>
      <c r="C258" s="28" t="s">
        <v>232</v>
      </c>
      <c r="D258" s="28">
        <v>38.8</v>
      </c>
      <c r="E258" s="28"/>
      <c r="F258" s="29">
        <v>38.8</v>
      </c>
      <c r="G258" s="28"/>
      <c r="H258" s="26">
        <v>29</v>
      </c>
      <c r="I258" s="28">
        <v>1125.2</v>
      </c>
      <c r="J258" s="28"/>
      <c r="K258" s="26">
        <f t="shared" si="10"/>
        <v>1125.2</v>
      </c>
      <c r="L258" s="11"/>
    </row>
    <row r="259" s="12" customFormat="1" customHeight="1" spans="1:12">
      <c r="A259" s="27">
        <v>30</v>
      </c>
      <c r="B259" s="28" t="s">
        <v>262</v>
      </c>
      <c r="C259" s="28" t="s">
        <v>232</v>
      </c>
      <c r="D259" s="28">
        <v>19.9</v>
      </c>
      <c r="E259" s="28"/>
      <c r="F259" s="29">
        <v>19.9</v>
      </c>
      <c r="G259" s="28"/>
      <c r="H259" s="19">
        <v>29</v>
      </c>
      <c r="I259" s="28">
        <v>577.1</v>
      </c>
      <c r="J259" s="28"/>
      <c r="K259" s="26">
        <f t="shared" si="10"/>
        <v>577.1</v>
      </c>
      <c r="L259" s="11"/>
    </row>
    <row r="260" s="12" customFormat="1" customHeight="1" spans="1:12">
      <c r="A260" s="29">
        <v>31</v>
      </c>
      <c r="B260" s="28" t="s">
        <v>263</v>
      </c>
      <c r="C260" s="28" t="s">
        <v>232</v>
      </c>
      <c r="D260" s="28">
        <v>31.4</v>
      </c>
      <c r="E260" s="28"/>
      <c r="F260" s="29">
        <v>31.4</v>
      </c>
      <c r="G260" s="28"/>
      <c r="H260" s="26">
        <v>29</v>
      </c>
      <c r="I260" s="28">
        <v>910.6</v>
      </c>
      <c r="J260" s="28"/>
      <c r="K260" s="26">
        <f t="shared" si="10"/>
        <v>910.6</v>
      </c>
      <c r="L260" s="11"/>
    </row>
    <row r="261" s="12" customFormat="1" customHeight="1" spans="1:12">
      <c r="A261" s="29">
        <v>32</v>
      </c>
      <c r="B261" s="28" t="s">
        <v>264</v>
      </c>
      <c r="C261" s="28" t="s">
        <v>232</v>
      </c>
      <c r="D261" s="28">
        <v>42.8</v>
      </c>
      <c r="E261" s="28"/>
      <c r="F261" s="29">
        <v>42.8</v>
      </c>
      <c r="G261" s="28"/>
      <c r="H261" s="19">
        <v>29</v>
      </c>
      <c r="I261" s="28">
        <v>1241.2</v>
      </c>
      <c r="J261" s="28"/>
      <c r="K261" s="26">
        <f t="shared" si="10"/>
        <v>1241.2</v>
      </c>
      <c r="L261" s="11"/>
    </row>
    <row r="262" s="12" customFormat="1" customHeight="1" spans="1:12">
      <c r="A262" s="27">
        <v>33</v>
      </c>
      <c r="B262" s="28" t="s">
        <v>265</v>
      </c>
      <c r="C262" s="28" t="s">
        <v>232</v>
      </c>
      <c r="D262" s="28">
        <v>29.9</v>
      </c>
      <c r="E262" s="28"/>
      <c r="F262" s="29">
        <v>29.9</v>
      </c>
      <c r="G262" s="28"/>
      <c r="H262" s="26">
        <v>29</v>
      </c>
      <c r="I262" s="28">
        <v>867.1</v>
      </c>
      <c r="J262" s="28"/>
      <c r="K262" s="26">
        <f t="shared" si="10"/>
        <v>867.1</v>
      </c>
      <c r="L262" s="11"/>
    </row>
    <row r="263" s="12" customFormat="1" customHeight="1" spans="1:12">
      <c r="A263" s="29">
        <v>34</v>
      </c>
      <c r="B263" s="28" t="s">
        <v>266</v>
      </c>
      <c r="C263" s="28" t="s">
        <v>232</v>
      </c>
      <c r="D263" s="28">
        <v>31.4</v>
      </c>
      <c r="E263" s="28"/>
      <c r="F263" s="29">
        <v>31.4</v>
      </c>
      <c r="G263" s="28"/>
      <c r="H263" s="19">
        <v>29</v>
      </c>
      <c r="I263" s="28">
        <v>910.6</v>
      </c>
      <c r="J263" s="28"/>
      <c r="K263" s="26">
        <f t="shared" si="10"/>
        <v>910.6</v>
      </c>
      <c r="L263" s="11"/>
    </row>
    <row r="264" s="12" customFormat="1" customHeight="1" spans="1:12">
      <c r="A264" s="29">
        <v>35</v>
      </c>
      <c r="B264" s="28" t="s">
        <v>267</v>
      </c>
      <c r="C264" s="28" t="s">
        <v>232</v>
      </c>
      <c r="D264" s="28">
        <v>33.2</v>
      </c>
      <c r="E264" s="28"/>
      <c r="F264" s="29">
        <v>33.2</v>
      </c>
      <c r="G264" s="28"/>
      <c r="H264" s="26">
        <v>29</v>
      </c>
      <c r="I264" s="28">
        <v>962.8</v>
      </c>
      <c r="J264" s="28"/>
      <c r="K264" s="26">
        <f t="shared" si="10"/>
        <v>962.8</v>
      </c>
      <c r="L264" s="11"/>
    </row>
    <row r="265" s="12" customFormat="1" customHeight="1" spans="1:12">
      <c r="A265" s="27">
        <v>36</v>
      </c>
      <c r="B265" s="28" t="s">
        <v>268</v>
      </c>
      <c r="C265" s="28" t="s">
        <v>232</v>
      </c>
      <c r="D265" s="28">
        <v>21.6</v>
      </c>
      <c r="E265" s="28"/>
      <c r="F265" s="29">
        <v>21.6</v>
      </c>
      <c r="G265" s="28"/>
      <c r="H265" s="19">
        <v>29</v>
      </c>
      <c r="I265" s="28">
        <v>626.4</v>
      </c>
      <c r="J265" s="28"/>
      <c r="K265" s="26">
        <f t="shared" si="10"/>
        <v>626.4</v>
      </c>
      <c r="L265" s="11"/>
    </row>
    <row r="266" s="12" customFormat="1" customHeight="1" spans="1:12">
      <c r="A266" s="29">
        <v>37</v>
      </c>
      <c r="B266" s="28" t="s">
        <v>269</v>
      </c>
      <c r="C266" s="28" t="s">
        <v>232</v>
      </c>
      <c r="D266" s="28">
        <v>24.4</v>
      </c>
      <c r="E266" s="28"/>
      <c r="F266" s="29">
        <v>24.4</v>
      </c>
      <c r="G266" s="28"/>
      <c r="H266" s="26">
        <v>29</v>
      </c>
      <c r="I266" s="28">
        <v>707.6</v>
      </c>
      <c r="J266" s="28"/>
      <c r="K266" s="26">
        <f t="shared" si="10"/>
        <v>707.6</v>
      </c>
      <c r="L266" s="11"/>
    </row>
    <row r="267" s="12" customFormat="1" customHeight="1" spans="1:12">
      <c r="A267" s="29">
        <v>38</v>
      </c>
      <c r="B267" s="28" t="s">
        <v>270</v>
      </c>
      <c r="C267" s="28" t="s">
        <v>232</v>
      </c>
      <c r="D267" s="28">
        <v>46.8</v>
      </c>
      <c r="E267" s="28"/>
      <c r="F267" s="29">
        <v>46.8</v>
      </c>
      <c r="G267" s="28"/>
      <c r="H267" s="19">
        <v>29</v>
      </c>
      <c r="I267" s="28">
        <v>1357.2</v>
      </c>
      <c r="J267" s="28"/>
      <c r="K267" s="26">
        <f t="shared" si="10"/>
        <v>1357.2</v>
      </c>
      <c r="L267" s="11"/>
    </row>
    <row r="268" s="12" customFormat="1" customHeight="1" spans="1:12">
      <c r="A268" s="27">
        <v>39</v>
      </c>
      <c r="B268" s="28" t="s">
        <v>271</v>
      </c>
      <c r="C268" s="28" t="s">
        <v>232</v>
      </c>
      <c r="D268" s="28">
        <v>13.3</v>
      </c>
      <c r="E268" s="28"/>
      <c r="F268" s="29">
        <v>13.3</v>
      </c>
      <c r="G268" s="28"/>
      <c r="H268" s="26">
        <v>29</v>
      </c>
      <c r="I268" s="28">
        <v>385.7</v>
      </c>
      <c r="J268" s="28"/>
      <c r="K268" s="26">
        <f t="shared" si="10"/>
        <v>385.7</v>
      </c>
      <c r="L268" s="11"/>
    </row>
    <row r="269" s="12" customFormat="1" customHeight="1" spans="1:12">
      <c r="A269" s="29">
        <v>40</v>
      </c>
      <c r="B269" s="28" t="s">
        <v>272</v>
      </c>
      <c r="C269" s="28" t="s">
        <v>232</v>
      </c>
      <c r="D269" s="28">
        <v>28.9</v>
      </c>
      <c r="E269" s="28"/>
      <c r="F269" s="29">
        <v>28.9</v>
      </c>
      <c r="G269" s="28"/>
      <c r="H269" s="19">
        <v>29</v>
      </c>
      <c r="I269" s="28">
        <v>838.1</v>
      </c>
      <c r="J269" s="28"/>
      <c r="K269" s="26">
        <f t="shared" si="10"/>
        <v>838.1</v>
      </c>
      <c r="L269" s="11"/>
    </row>
    <row r="270" s="12" customFormat="1" customHeight="1" spans="1:12">
      <c r="A270" s="29">
        <v>41</v>
      </c>
      <c r="B270" s="28" t="s">
        <v>273</v>
      </c>
      <c r="C270" s="28" t="s">
        <v>232</v>
      </c>
      <c r="D270" s="28">
        <v>25.2</v>
      </c>
      <c r="E270" s="28"/>
      <c r="F270" s="29">
        <v>25.2</v>
      </c>
      <c r="G270" s="28"/>
      <c r="H270" s="26">
        <v>29</v>
      </c>
      <c r="I270" s="28">
        <v>730.8</v>
      </c>
      <c r="J270" s="28"/>
      <c r="K270" s="26">
        <f t="shared" si="10"/>
        <v>730.8</v>
      </c>
      <c r="L270" s="11"/>
    </row>
    <row r="271" s="12" customFormat="1" customHeight="1" spans="1:12">
      <c r="A271" s="27">
        <v>42</v>
      </c>
      <c r="B271" s="28" t="s">
        <v>274</v>
      </c>
      <c r="C271" s="28" t="s">
        <v>232</v>
      </c>
      <c r="D271" s="28">
        <v>26.2</v>
      </c>
      <c r="E271" s="28"/>
      <c r="F271" s="29">
        <v>26.2</v>
      </c>
      <c r="G271" s="28"/>
      <c r="H271" s="19">
        <v>29</v>
      </c>
      <c r="I271" s="28">
        <v>759.8</v>
      </c>
      <c r="J271" s="28"/>
      <c r="K271" s="26">
        <f t="shared" si="10"/>
        <v>759.8</v>
      </c>
      <c r="L271" s="11"/>
    </row>
    <row r="272" s="12" customFormat="1" customHeight="1" spans="1:12">
      <c r="A272" s="29">
        <v>43</v>
      </c>
      <c r="B272" s="28" t="s">
        <v>275</v>
      </c>
      <c r="C272" s="28" t="s">
        <v>232</v>
      </c>
      <c r="D272" s="28">
        <v>31.9</v>
      </c>
      <c r="E272" s="28"/>
      <c r="F272" s="29">
        <v>31.9</v>
      </c>
      <c r="G272" s="28"/>
      <c r="H272" s="26">
        <v>29</v>
      </c>
      <c r="I272" s="28">
        <v>925.1</v>
      </c>
      <c r="J272" s="28"/>
      <c r="K272" s="26">
        <f t="shared" si="10"/>
        <v>925.1</v>
      </c>
      <c r="L272" s="11"/>
    </row>
    <row r="273" s="12" customFormat="1" customHeight="1" spans="1:12">
      <c r="A273" s="29">
        <v>44</v>
      </c>
      <c r="B273" s="28" t="s">
        <v>276</v>
      </c>
      <c r="C273" s="28" t="s">
        <v>232</v>
      </c>
      <c r="D273" s="28">
        <v>51.5</v>
      </c>
      <c r="E273" s="28"/>
      <c r="F273" s="29">
        <v>51.5</v>
      </c>
      <c r="G273" s="28"/>
      <c r="H273" s="19">
        <v>29</v>
      </c>
      <c r="I273" s="28">
        <v>1493.5</v>
      </c>
      <c r="J273" s="28"/>
      <c r="K273" s="26">
        <f t="shared" si="10"/>
        <v>1493.5</v>
      </c>
      <c r="L273" s="11"/>
    </row>
    <row r="274" s="12" customFormat="1" customHeight="1" spans="1:12">
      <c r="A274" s="27">
        <v>45</v>
      </c>
      <c r="B274" s="28" t="s">
        <v>277</v>
      </c>
      <c r="C274" s="28" t="s">
        <v>232</v>
      </c>
      <c r="D274" s="28">
        <v>16.6</v>
      </c>
      <c r="E274" s="28"/>
      <c r="F274" s="29">
        <v>16.6</v>
      </c>
      <c r="G274" s="28"/>
      <c r="H274" s="26">
        <v>29</v>
      </c>
      <c r="I274" s="28">
        <v>481.4</v>
      </c>
      <c r="J274" s="28"/>
      <c r="K274" s="26">
        <f t="shared" si="10"/>
        <v>481.4</v>
      </c>
      <c r="L274" s="11"/>
    </row>
    <row r="275" s="12" customFormat="1" customHeight="1" spans="1:12">
      <c r="A275" s="29">
        <v>46</v>
      </c>
      <c r="B275" s="28" t="s">
        <v>278</v>
      </c>
      <c r="C275" s="28" t="s">
        <v>232</v>
      </c>
      <c r="D275" s="28">
        <v>20.6</v>
      </c>
      <c r="E275" s="28"/>
      <c r="F275" s="29">
        <v>20.6</v>
      </c>
      <c r="G275" s="28"/>
      <c r="H275" s="19">
        <v>29</v>
      </c>
      <c r="I275" s="28">
        <v>597.4</v>
      </c>
      <c r="J275" s="28"/>
      <c r="K275" s="26">
        <f t="shared" si="10"/>
        <v>597.4</v>
      </c>
      <c r="L275" s="11"/>
    </row>
    <row r="276" s="12" customFormat="1" customHeight="1" spans="1:12">
      <c r="A276" s="29">
        <v>47</v>
      </c>
      <c r="B276" s="28" t="s">
        <v>279</v>
      </c>
      <c r="C276" s="28" t="s">
        <v>232</v>
      </c>
      <c r="D276" s="28">
        <v>20.3</v>
      </c>
      <c r="E276" s="28"/>
      <c r="F276" s="29">
        <v>20.3</v>
      </c>
      <c r="G276" s="28"/>
      <c r="H276" s="26">
        <v>29</v>
      </c>
      <c r="I276" s="28">
        <v>588.7</v>
      </c>
      <c r="J276" s="28"/>
      <c r="K276" s="26">
        <f t="shared" si="10"/>
        <v>588.7</v>
      </c>
      <c r="L276" s="11"/>
    </row>
    <row r="277" s="12" customFormat="1" customHeight="1" spans="1:12">
      <c r="A277" s="27">
        <v>48</v>
      </c>
      <c r="B277" s="28" t="s">
        <v>280</v>
      </c>
      <c r="C277" s="28" t="s">
        <v>232</v>
      </c>
      <c r="D277" s="28">
        <v>16.6</v>
      </c>
      <c r="E277" s="28"/>
      <c r="F277" s="29">
        <v>16.6</v>
      </c>
      <c r="G277" s="28"/>
      <c r="H277" s="19">
        <v>29</v>
      </c>
      <c r="I277" s="28">
        <v>481.4</v>
      </c>
      <c r="J277" s="28"/>
      <c r="K277" s="26">
        <f t="shared" si="10"/>
        <v>481.4</v>
      </c>
      <c r="L277" s="11"/>
    </row>
    <row r="278" s="12" customFormat="1" customHeight="1" spans="1:12">
      <c r="A278" s="29">
        <v>49</v>
      </c>
      <c r="B278" s="28" t="s">
        <v>281</v>
      </c>
      <c r="C278" s="28" t="s">
        <v>232</v>
      </c>
      <c r="D278" s="28">
        <v>16.6</v>
      </c>
      <c r="E278" s="28"/>
      <c r="F278" s="29">
        <v>16.6</v>
      </c>
      <c r="G278" s="28"/>
      <c r="H278" s="26">
        <v>29</v>
      </c>
      <c r="I278" s="28">
        <v>481.4</v>
      </c>
      <c r="J278" s="28"/>
      <c r="K278" s="26">
        <f t="shared" si="10"/>
        <v>481.4</v>
      </c>
      <c r="L278" s="11"/>
    </row>
    <row r="279" s="12" customFormat="1" customHeight="1" spans="1:12">
      <c r="A279" s="29">
        <v>50</v>
      </c>
      <c r="B279" s="28" t="s">
        <v>282</v>
      </c>
      <c r="C279" s="28" t="s">
        <v>232</v>
      </c>
      <c r="D279" s="28">
        <v>22.1</v>
      </c>
      <c r="E279" s="28"/>
      <c r="F279" s="29">
        <v>22.1</v>
      </c>
      <c r="G279" s="28"/>
      <c r="H279" s="19">
        <v>29</v>
      </c>
      <c r="I279" s="28">
        <v>640.9</v>
      </c>
      <c r="J279" s="28"/>
      <c r="K279" s="26">
        <f t="shared" si="10"/>
        <v>640.9</v>
      </c>
      <c r="L279" s="11"/>
    </row>
    <row r="280" s="12" customFormat="1" customHeight="1" spans="1:12">
      <c r="A280" s="27">
        <v>51</v>
      </c>
      <c r="B280" s="28" t="s">
        <v>283</v>
      </c>
      <c r="C280" s="28" t="s">
        <v>232</v>
      </c>
      <c r="D280" s="28">
        <v>18.3</v>
      </c>
      <c r="E280" s="28"/>
      <c r="F280" s="29">
        <v>18.3</v>
      </c>
      <c r="G280" s="28"/>
      <c r="H280" s="26">
        <v>29</v>
      </c>
      <c r="I280" s="28">
        <v>530.7</v>
      </c>
      <c r="J280" s="28"/>
      <c r="K280" s="26">
        <f t="shared" si="10"/>
        <v>530.7</v>
      </c>
      <c r="L280" s="11"/>
    </row>
    <row r="281" s="12" customFormat="1" customHeight="1" spans="1:12">
      <c r="A281" s="29">
        <v>52</v>
      </c>
      <c r="B281" s="28" t="s">
        <v>284</v>
      </c>
      <c r="C281" s="28" t="s">
        <v>232</v>
      </c>
      <c r="D281" s="28">
        <v>16.3</v>
      </c>
      <c r="E281" s="28"/>
      <c r="F281" s="29">
        <v>16.3</v>
      </c>
      <c r="G281" s="28"/>
      <c r="H281" s="19">
        <v>29</v>
      </c>
      <c r="I281" s="28">
        <v>472.7</v>
      </c>
      <c r="J281" s="28"/>
      <c r="K281" s="26">
        <f t="shared" si="10"/>
        <v>472.7</v>
      </c>
      <c r="L281" s="11"/>
    </row>
    <row r="282" s="12" customFormat="1" customHeight="1" spans="1:12">
      <c r="A282" s="29">
        <v>53</v>
      </c>
      <c r="B282" s="28" t="s">
        <v>285</v>
      </c>
      <c r="C282" s="28" t="s">
        <v>232</v>
      </c>
      <c r="D282" s="28">
        <v>16.3</v>
      </c>
      <c r="E282" s="28"/>
      <c r="F282" s="29">
        <v>16.3</v>
      </c>
      <c r="G282" s="28"/>
      <c r="H282" s="26">
        <v>29</v>
      </c>
      <c r="I282" s="28">
        <v>472.7</v>
      </c>
      <c r="J282" s="28"/>
      <c r="K282" s="26">
        <f t="shared" si="10"/>
        <v>472.7</v>
      </c>
      <c r="L282" s="11"/>
    </row>
    <row r="283" s="12" customFormat="1" customHeight="1" spans="1:12">
      <c r="A283" s="27">
        <v>54</v>
      </c>
      <c r="B283" s="28" t="s">
        <v>286</v>
      </c>
      <c r="C283" s="28" t="s">
        <v>232</v>
      </c>
      <c r="D283" s="28">
        <v>39.2</v>
      </c>
      <c r="E283" s="28"/>
      <c r="F283" s="29">
        <v>39.2</v>
      </c>
      <c r="G283" s="28"/>
      <c r="H283" s="19">
        <v>29</v>
      </c>
      <c r="I283" s="28">
        <v>1136.8</v>
      </c>
      <c r="J283" s="28"/>
      <c r="K283" s="26">
        <f t="shared" si="10"/>
        <v>1136.8</v>
      </c>
      <c r="L283" s="11"/>
    </row>
    <row r="284" s="12" customFormat="1" customHeight="1" spans="1:12">
      <c r="A284" s="29">
        <v>55</v>
      </c>
      <c r="B284" s="28" t="s">
        <v>287</v>
      </c>
      <c r="C284" s="28" t="s">
        <v>232</v>
      </c>
      <c r="D284" s="28">
        <v>44.8</v>
      </c>
      <c r="E284" s="28"/>
      <c r="F284" s="29">
        <v>44.8</v>
      </c>
      <c r="G284" s="28"/>
      <c r="H284" s="26">
        <v>29</v>
      </c>
      <c r="I284" s="28">
        <v>1299.2</v>
      </c>
      <c r="J284" s="28"/>
      <c r="K284" s="26">
        <f t="shared" si="10"/>
        <v>1299.2</v>
      </c>
      <c r="L284" s="11"/>
    </row>
    <row r="285" s="12" customFormat="1" customHeight="1" spans="1:12">
      <c r="A285" s="29">
        <v>56</v>
      </c>
      <c r="B285" s="28" t="s">
        <v>288</v>
      </c>
      <c r="C285" s="28" t="s">
        <v>232</v>
      </c>
      <c r="D285" s="28">
        <v>12.6</v>
      </c>
      <c r="E285" s="28"/>
      <c r="F285" s="29">
        <v>12.6</v>
      </c>
      <c r="G285" s="28"/>
      <c r="H285" s="19">
        <v>29</v>
      </c>
      <c r="I285" s="28">
        <v>365.4</v>
      </c>
      <c r="J285" s="28"/>
      <c r="K285" s="26">
        <f t="shared" si="10"/>
        <v>365.4</v>
      </c>
      <c r="L285" s="11"/>
    </row>
    <row r="286" s="12" customFormat="1" customHeight="1" spans="1:12">
      <c r="A286" s="27">
        <v>57</v>
      </c>
      <c r="B286" s="28" t="s">
        <v>289</v>
      </c>
      <c r="C286" s="28" t="s">
        <v>232</v>
      </c>
      <c r="D286" s="28">
        <v>12.6</v>
      </c>
      <c r="E286" s="28"/>
      <c r="F286" s="29">
        <v>12.6</v>
      </c>
      <c r="G286" s="28"/>
      <c r="H286" s="26">
        <v>29</v>
      </c>
      <c r="I286" s="28">
        <v>365.4</v>
      </c>
      <c r="J286" s="28"/>
      <c r="K286" s="26">
        <f t="shared" si="10"/>
        <v>365.4</v>
      </c>
      <c r="L286" s="11"/>
    </row>
    <row r="287" s="12" customFormat="1" customHeight="1" spans="1:12">
      <c r="A287" s="29">
        <v>58</v>
      </c>
      <c r="B287" s="28" t="s">
        <v>290</v>
      </c>
      <c r="C287" s="28" t="s">
        <v>232</v>
      </c>
      <c r="D287" s="28">
        <v>12.6</v>
      </c>
      <c r="E287" s="28"/>
      <c r="F287" s="29">
        <v>12.6</v>
      </c>
      <c r="G287" s="28"/>
      <c r="H287" s="19">
        <v>29</v>
      </c>
      <c r="I287" s="28">
        <v>365.4</v>
      </c>
      <c r="J287" s="28"/>
      <c r="K287" s="26">
        <f t="shared" si="10"/>
        <v>365.4</v>
      </c>
      <c r="L287" s="11"/>
    </row>
    <row r="288" s="12" customFormat="1" customHeight="1" spans="1:12">
      <c r="A288" s="29">
        <v>59</v>
      </c>
      <c r="B288" s="28" t="s">
        <v>291</v>
      </c>
      <c r="C288" s="28" t="s">
        <v>232</v>
      </c>
      <c r="D288" s="28">
        <v>16.3</v>
      </c>
      <c r="E288" s="28"/>
      <c r="F288" s="29">
        <v>16.3</v>
      </c>
      <c r="G288" s="28"/>
      <c r="H288" s="26">
        <v>29</v>
      </c>
      <c r="I288" s="28">
        <v>472.7</v>
      </c>
      <c r="J288" s="28"/>
      <c r="K288" s="26">
        <f t="shared" si="10"/>
        <v>472.7</v>
      </c>
      <c r="L288" s="11"/>
    </row>
    <row r="289" s="12" customFormat="1" customHeight="1" spans="1:12">
      <c r="A289" s="27">
        <v>60</v>
      </c>
      <c r="B289" s="28" t="s">
        <v>292</v>
      </c>
      <c r="C289" s="28" t="s">
        <v>232</v>
      </c>
      <c r="D289" s="28">
        <v>34.5</v>
      </c>
      <c r="E289" s="28"/>
      <c r="F289" s="29">
        <v>34.5</v>
      </c>
      <c r="G289" s="28"/>
      <c r="H289" s="19">
        <v>29</v>
      </c>
      <c r="I289" s="28">
        <v>1000.5</v>
      </c>
      <c r="J289" s="28"/>
      <c r="K289" s="26">
        <f t="shared" si="10"/>
        <v>1000.5</v>
      </c>
      <c r="L289" s="11"/>
    </row>
    <row r="290" s="12" customFormat="1" customHeight="1" spans="1:12">
      <c r="A290" s="29">
        <v>61</v>
      </c>
      <c r="B290" s="28" t="s">
        <v>293</v>
      </c>
      <c r="C290" s="28" t="s">
        <v>232</v>
      </c>
      <c r="D290" s="28">
        <v>14.9</v>
      </c>
      <c r="E290" s="28"/>
      <c r="F290" s="29">
        <v>14.9</v>
      </c>
      <c r="G290" s="28"/>
      <c r="H290" s="26">
        <v>29</v>
      </c>
      <c r="I290" s="28">
        <v>432.1</v>
      </c>
      <c r="J290" s="28"/>
      <c r="K290" s="26">
        <f t="shared" si="10"/>
        <v>432.1</v>
      </c>
      <c r="L290" s="11"/>
    </row>
    <row r="291" s="12" customFormat="1" customHeight="1" spans="1:12">
      <c r="A291" s="29">
        <v>62</v>
      </c>
      <c r="B291" s="28" t="s">
        <v>294</v>
      </c>
      <c r="C291" s="28" t="s">
        <v>232</v>
      </c>
      <c r="D291" s="28">
        <v>41.5</v>
      </c>
      <c r="E291" s="28"/>
      <c r="F291" s="29">
        <v>41.5</v>
      </c>
      <c r="G291" s="28"/>
      <c r="H291" s="19">
        <v>29</v>
      </c>
      <c r="I291" s="28">
        <v>1203.5</v>
      </c>
      <c r="J291" s="28"/>
      <c r="K291" s="26">
        <f t="shared" si="10"/>
        <v>1203.5</v>
      </c>
      <c r="L291" s="11"/>
    </row>
    <row r="292" s="12" customFormat="1" customHeight="1" spans="1:12">
      <c r="A292" s="27">
        <v>63</v>
      </c>
      <c r="B292" s="28" t="s">
        <v>295</v>
      </c>
      <c r="C292" s="28" t="s">
        <v>232</v>
      </c>
      <c r="D292" s="28">
        <v>34.7</v>
      </c>
      <c r="E292" s="28"/>
      <c r="F292" s="29">
        <v>34.7</v>
      </c>
      <c r="G292" s="28"/>
      <c r="H292" s="26">
        <v>29</v>
      </c>
      <c r="I292" s="28">
        <v>1006.3</v>
      </c>
      <c r="J292" s="28"/>
      <c r="K292" s="26">
        <f t="shared" si="10"/>
        <v>1006.3</v>
      </c>
      <c r="L292" s="11"/>
    </row>
    <row r="293" s="12" customFormat="1" customHeight="1" spans="1:12">
      <c r="A293" s="29">
        <v>64</v>
      </c>
      <c r="B293" s="28" t="s">
        <v>296</v>
      </c>
      <c r="C293" s="28" t="s">
        <v>232</v>
      </c>
      <c r="D293" s="28">
        <v>44.7</v>
      </c>
      <c r="E293" s="28"/>
      <c r="F293" s="29">
        <v>44.7</v>
      </c>
      <c r="G293" s="28"/>
      <c r="H293" s="19">
        <v>29</v>
      </c>
      <c r="I293" s="28">
        <v>1296.3</v>
      </c>
      <c r="J293" s="28"/>
      <c r="K293" s="26">
        <f t="shared" si="10"/>
        <v>1296.3</v>
      </c>
      <c r="L293" s="11"/>
    </row>
    <row r="294" s="12" customFormat="1" customHeight="1" spans="1:12">
      <c r="A294" s="29">
        <v>65</v>
      </c>
      <c r="B294" s="28" t="s">
        <v>297</v>
      </c>
      <c r="C294" s="28" t="s">
        <v>232</v>
      </c>
      <c r="D294" s="28">
        <v>19.9</v>
      </c>
      <c r="E294" s="28"/>
      <c r="F294" s="29">
        <v>19.9</v>
      </c>
      <c r="G294" s="28"/>
      <c r="H294" s="26">
        <v>29</v>
      </c>
      <c r="I294" s="28">
        <v>577.1</v>
      </c>
      <c r="J294" s="28"/>
      <c r="K294" s="26">
        <f t="shared" ref="K294:K346" si="11">F294*H294</f>
        <v>577.1</v>
      </c>
      <c r="L294" s="11"/>
    </row>
    <row r="295" s="12" customFormat="1" customHeight="1" spans="1:12">
      <c r="A295" s="27">
        <v>66</v>
      </c>
      <c r="B295" s="28" t="s">
        <v>298</v>
      </c>
      <c r="C295" s="28" t="s">
        <v>232</v>
      </c>
      <c r="D295" s="28">
        <v>33.2</v>
      </c>
      <c r="E295" s="28"/>
      <c r="F295" s="29">
        <v>33.2</v>
      </c>
      <c r="G295" s="28"/>
      <c r="H295" s="19">
        <v>29</v>
      </c>
      <c r="I295" s="28">
        <v>962.8</v>
      </c>
      <c r="J295" s="28"/>
      <c r="K295" s="26">
        <f t="shared" si="11"/>
        <v>962.8</v>
      </c>
      <c r="L295" s="11"/>
    </row>
    <row r="296" s="12" customFormat="1" customHeight="1" spans="1:12">
      <c r="A296" s="29">
        <v>67</v>
      </c>
      <c r="B296" s="28" t="s">
        <v>299</v>
      </c>
      <c r="C296" s="28" t="s">
        <v>232</v>
      </c>
      <c r="D296" s="28">
        <v>19.9</v>
      </c>
      <c r="E296" s="28"/>
      <c r="F296" s="29">
        <v>19.9</v>
      </c>
      <c r="G296" s="28"/>
      <c r="H296" s="26">
        <v>29</v>
      </c>
      <c r="I296" s="28">
        <v>577.1</v>
      </c>
      <c r="J296" s="28"/>
      <c r="K296" s="26">
        <f t="shared" si="11"/>
        <v>577.1</v>
      </c>
      <c r="L296" s="11"/>
    </row>
    <row r="297" s="12" customFormat="1" customHeight="1" spans="1:12">
      <c r="A297" s="29">
        <v>68</v>
      </c>
      <c r="B297" s="28" t="s">
        <v>300</v>
      </c>
      <c r="C297" s="28" t="s">
        <v>232</v>
      </c>
      <c r="D297" s="28">
        <v>38.2</v>
      </c>
      <c r="E297" s="28"/>
      <c r="F297" s="29">
        <v>38.2</v>
      </c>
      <c r="G297" s="28"/>
      <c r="H297" s="19">
        <v>29</v>
      </c>
      <c r="I297" s="28">
        <v>1107.8</v>
      </c>
      <c r="J297" s="28"/>
      <c r="K297" s="26">
        <f t="shared" si="11"/>
        <v>1107.8</v>
      </c>
      <c r="L297" s="11"/>
    </row>
    <row r="298" s="12" customFormat="1" customHeight="1" spans="1:12">
      <c r="A298" s="27">
        <v>69</v>
      </c>
      <c r="B298" s="28" t="s">
        <v>301</v>
      </c>
      <c r="C298" s="28" t="s">
        <v>232</v>
      </c>
      <c r="D298" s="28">
        <v>47.5</v>
      </c>
      <c r="E298" s="28"/>
      <c r="F298" s="29">
        <v>47.5</v>
      </c>
      <c r="G298" s="28"/>
      <c r="H298" s="26">
        <v>29</v>
      </c>
      <c r="I298" s="28">
        <v>1377.5</v>
      </c>
      <c r="J298" s="28"/>
      <c r="K298" s="26">
        <f t="shared" si="11"/>
        <v>1377.5</v>
      </c>
      <c r="L298" s="11"/>
    </row>
    <row r="299" s="12" customFormat="1" customHeight="1" spans="1:12">
      <c r="A299" s="29">
        <v>70</v>
      </c>
      <c r="B299" s="28" t="s">
        <v>302</v>
      </c>
      <c r="C299" s="28" t="s">
        <v>232</v>
      </c>
      <c r="D299" s="28">
        <v>41.5</v>
      </c>
      <c r="E299" s="28"/>
      <c r="F299" s="29">
        <v>41.5</v>
      </c>
      <c r="G299" s="28"/>
      <c r="H299" s="19">
        <v>29</v>
      </c>
      <c r="I299" s="28">
        <v>1203.5</v>
      </c>
      <c r="J299" s="28"/>
      <c r="K299" s="26">
        <f t="shared" si="11"/>
        <v>1203.5</v>
      </c>
      <c r="L299" s="11"/>
    </row>
    <row r="300" s="12" customFormat="1" customHeight="1" spans="1:12">
      <c r="A300" s="29">
        <v>71</v>
      </c>
      <c r="B300" s="28" t="s">
        <v>303</v>
      </c>
      <c r="C300" s="28" t="s">
        <v>232</v>
      </c>
      <c r="D300" s="28">
        <v>46.3</v>
      </c>
      <c r="E300" s="28"/>
      <c r="F300" s="29">
        <v>46.3</v>
      </c>
      <c r="G300" s="28"/>
      <c r="H300" s="26">
        <v>29</v>
      </c>
      <c r="I300" s="28">
        <v>1342.7</v>
      </c>
      <c r="J300" s="28"/>
      <c r="K300" s="26">
        <f t="shared" si="11"/>
        <v>1342.7</v>
      </c>
      <c r="L300" s="11"/>
    </row>
    <row r="301" s="12" customFormat="1" customHeight="1" spans="1:12">
      <c r="A301" s="27">
        <v>72</v>
      </c>
      <c r="B301" s="28" t="s">
        <v>304</v>
      </c>
      <c r="C301" s="28" t="s">
        <v>232</v>
      </c>
      <c r="D301" s="28">
        <v>28.4</v>
      </c>
      <c r="E301" s="28"/>
      <c r="F301" s="29">
        <v>28.4</v>
      </c>
      <c r="G301" s="28"/>
      <c r="H301" s="19">
        <v>29</v>
      </c>
      <c r="I301" s="28">
        <v>823.6</v>
      </c>
      <c r="J301" s="28"/>
      <c r="K301" s="26">
        <f t="shared" si="11"/>
        <v>823.6</v>
      </c>
      <c r="L301" s="11"/>
    </row>
    <row r="302" s="12" customFormat="1" customHeight="1" spans="1:12">
      <c r="A302" s="29">
        <v>73</v>
      </c>
      <c r="B302" s="28" t="s">
        <v>305</v>
      </c>
      <c r="C302" s="28" t="s">
        <v>232</v>
      </c>
      <c r="D302" s="28">
        <v>37.4</v>
      </c>
      <c r="E302" s="28"/>
      <c r="F302" s="29">
        <v>37.4</v>
      </c>
      <c r="G302" s="28"/>
      <c r="H302" s="26">
        <v>29</v>
      </c>
      <c r="I302" s="28">
        <v>1084.6</v>
      </c>
      <c r="J302" s="28"/>
      <c r="K302" s="26">
        <f t="shared" si="11"/>
        <v>1084.6</v>
      </c>
      <c r="L302" s="11"/>
    </row>
    <row r="303" s="12" customFormat="1" customHeight="1" spans="1:12">
      <c r="A303" s="29">
        <v>74</v>
      </c>
      <c r="B303" s="28" t="s">
        <v>306</v>
      </c>
      <c r="C303" s="28" t="s">
        <v>232</v>
      </c>
      <c r="D303" s="28">
        <v>33.4</v>
      </c>
      <c r="E303" s="28"/>
      <c r="F303" s="29">
        <v>33.4</v>
      </c>
      <c r="G303" s="28"/>
      <c r="H303" s="19">
        <v>29</v>
      </c>
      <c r="I303" s="28">
        <v>968.6</v>
      </c>
      <c r="J303" s="28"/>
      <c r="K303" s="26">
        <f t="shared" si="11"/>
        <v>968.6</v>
      </c>
      <c r="L303" s="11"/>
    </row>
    <row r="304" s="12" customFormat="1" customHeight="1" spans="1:12">
      <c r="A304" s="27">
        <v>75</v>
      </c>
      <c r="B304" s="28" t="s">
        <v>307</v>
      </c>
      <c r="C304" s="28" t="s">
        <v>232</v>
      </c>
      <c r="D304" s="28">
        <v>24.9</v>
      </c>
      <c r="E304" s="28"/>
      <c r="F304" s="29">
        <v>24.9</v>
      </c>
      <c r="G304" s="28"/>
      <c r="H304" s="26">
        <v>29</v>
      </c>
      <c r="I304" s="28">
        <v>722.1</v>
      </c>
      <c r="J304" s="28"/>
      <c r="K304" s="26">
        <f t="shared" si="11"/>
        <v>722.1</v>
      </c>
      <c r="L304" s="11"/>
    </row>
    <row r="305" s="12" customFormat="1" customHeight="1" spans="1:12">
      <c r="A305" s="29">
        <v>76</v>
      </c>
      <c r="B305" s="28" t="s">
        <v>308</v>
      </c>
      <c r="C305" s="28" t="s">
        <v>232</v>
      </c>
      <c r="D305" s="28">
        <v>24.9</v>
      </c>
      <c r="E305" s="28"/>
      <c r="F305" s="29">
        <v>24.9</v>
      </c>
      <c r="G305" s="28"/>
      <c r="H305" s="19">
        <v>29</v>
      </c>
      <c r="I305" s="28">
        <v>722.1</v>
      </c>
      <c r="J305" s="28"/>
      <c r="K305" s="26">
        <f t="shared" si="11"/>
        <v>722.1</v>
      </c>
      <c r="L305" s="11"/>
    </row>
    <row r="306" s="12" customFormat="1" customHeight="1" spans="1:12">
      <c r="A306" s="29">
        <v>77</v>
      </c>
      <c r="B306" s="28" t="s">
        <v>309</v>
      </c>
      <c r="C306" s="28" t="s">
        <v>232</v>
      </c>
      <c r="D306" s="28">
        <v>8.3</v>
      </c>
      <c r="E306" s="28"/>
      <c r="F306" s="29">
        <v>8.3</v>
      </c>
      <c r="G306" s="28"/>
      <c r="H306" s="26">
        <v>29</v>
      </c>
      <c r="I306" s="28">
        <v>240.7</v>
      </c>
      <c r="J306" s="28"/>
      <c r="K306" s="26">
        <f t="shared" si="11"/>
        <v>240.7</v>
      </c>
      <c r="L306" s="11"/>
    </row>
    <row r="307" s="12" customFormat="1" customHeight="1" spans="1:12">
      <c r="A307" s="27">
        <v>78</v>
      </c>
      <c r="B307" s="28" t="s">
        <v>310</v>
      </c>
      <c r="C307" s="28" t="s">
        <v>232</v>
      </c>
      <c r="D307" s="28">
        <v>35.5</v>
      </c>
      <c r="E307" s="28"/>
      <c r="F307" s="29">
        <v>35.5</v>
      </c>
      <c r="G307" s="28"/>
      <c r="H307" s="19">
        <v>29</v>
      </c>
      <c r="I307" s="28">
        <v>1029.5</v>
      </c>
      <c r="J307" s="28"/>
      <c r="K307" s="26">
        <f t="shared" si="11"/>
        <v>1029.5</v>
      </c>
      <c r="L307" s="11"/>
    </row>
    <row r="308" s="12" customFormat="1" customHeight="1" spans="1:12">
      <c r="A308" s="29">
        <v>79</v>
      </c>
      <c r="B308" s="28" t="s">
        <v>311</v>
      </c>
      <c r="C308" s="28" t="s">
        <v>232</v>
      </c>
      <c r="D308" s="28">
        <v>13.9</v>
      </c>
      <c r="E308" s="28"/>
      <c r="F308" s="29">
        <v>13.9</v>
      </c>
      <c r="G308" s="28"/>
      <c r="H308" s="26">
        <v>29</v>
      </c>
      <c r="I308" s="28">
        <v>403.1</v>
      </c>
      <c r="J308" s="28"/>
      <c r="K308" s="26">
        <f t="shared" si="11"/>
        <v>403.1</v>
      </c>
      <c r="L308" s="11"/>
    </row>
    <row r="309" s="12" customFormat="1" customHeight="1" spans="1:12">
      <c r="A309" s="29">
        <v>80</v>
      </c>
      <c r="B309" s="28" t="s">
        <v>312</v>
      </c>
      <c r="C309" s="28" t="s">
        <v>232</v>
      </c>
      <c r="D309" s="28">
        <v>33.7</v>
      </c>
      <c r="E309" s="28"/>
      <c r="F309" s="29">
        <v>33.7</v>
      </c>
      <c r="G309" s="28"/>
      <c r="H309" s="19">
        <v>29</v>
      </c>
      <c r="I309" s="28">
        <v>977.3</v>
      </c>
      <c r="J309" s="28"/>
      <c r="K309" s="26">
        <f t="shared" si="11"/>
        <v>977.3</v>
      </c>
      <c r="L309" s="11"/>
    </row>
    <row r="310" s="12" customFormat="1" customHeight="1" spans="1:12">
      <c r="A310" s="27">
        <v>81</v>
      </c>
      <c r="B310" s="28" t="s">
        <v>313</v>
      </c>
      <c r="C310" s="28" t="s">
        <v>232</v>
      </c>
      <c r="D310" s="28">
        <v>19.1</v>
      </c>
      <c r="E310" s="28"/>
      <c r="F310" s="29">
        <v>19.1</v>
      </c>
      <c r="G310" s="28"/>
      <c r="H310" s="26">
        <v>29</v>
      </c>
      <c r="I310" s="28">
        <v>553.9</v>
      </c>
      <c r="J310" s="28"/>
      <c r="K310" s="26">
        <f t="shared" si="11"/>
        <v>553.9</v>
      </c>
      <c r="L310" s="11"/>
    </row>
    <row r="311" s="12" customFormat="1" customHeight="1" spans="1:12">
      <c r="A311" s="29">
        <v>82</v>
      </c>
      <c r="B311" s="28" t="s">
        <v>314</v>
      </c>
      <c r="C311" s="28" t="s">
        <v>232</v>
      </c>
      <c r="D311" s="28">
        <v>11.6</v>
      </c>
      <c r="E311" s="28"/>
      <c r="F311" s="29">
        <v>11.6</v>
      </c>
      <c r="G311" s="28"/>
      <c r="H311" s="19">
        <v>29</v>
      </c>
      <c r="I311" s="28">
        <v>336.4</v>
      </c>
      <c r="J311" s="28"/>
      <c r="K311" s="26">
        <f t="shared" si="11"/>
        <v>336.4</v>
      </c>
      <c r="L311" s="11"/>
    </row>
    <row r="312" s="12" customFormat="1" customHeight="1" spans="1:12">
      <c r="A312" s="29">
        <v>83</v>
      </c>
      <c r="B312" s="28" t="s">
        <v>315</v>
      </c>
      <c r="C312" s="28" t="s">
        <v>232</v>
      </c>
      <c r="D312" s="28">
        <v>36.5</v>
      </c>
      <c r="E312" s="28"/>
      <c r="F312" s="29">
        <v>36.5</v>
      </c>
      <c r="G312" s="28"/>
      <c r="H312" s="26">
        <v>29</v>
      </c>
      <c r="I312" s="28">
        <v>1058.5</v>
      </c>
      <c r="J312" s="28"/>
      <c r="K312" s="26">
        <f t="shared" si="11"/>
        <v>1058.5</v>
      </c>
      <c r="L312" s="11"/>
    </row>
    <row r="313" s="12" customFormat="1" customHeight="1" spans="1:12">
      <c r="A313" s="27">
        <v>84</v>
      </c>
      <c r="B313" s="28" t="s">
        <v>316</v>
      </c>
      <c r="C313" s="28" t="s">
        <v>232</v>
      </c>
      <c r="D313" s="28">
        <v>36.5</v>
      </c>
      <c r="E313" s="28"/>
      <c r="F313" s="29">
        <v>36.5</v>
      </c>
      <c r="G313" s="28"/>
      <c r="H313" s="19">
        <v>29</v>
      </c>
      <c r="I313" s="28">
        <v>1058.5</v>
      </c>
      <c r="J313" s="28"/>
      <c r="K313" s="26">
        <f t="shared" si="11"/>
        <v>1058.5</v>
      </c>
      <c r="L313" s="11"/>
    </row>
    <row r="314" s="12" customFormat="1" customHeight="1" spans="1:12">
      <c r="A314" s="29">
        <v>85</v>
      </c>
      <c r="B314" s="28" t="s">
        <v>317</v>
      </c>
      <c r="C314" s="28" t="s">
        <v>232</v>
      </c>
      <c r="D314" s="28">
        <v>18.3</v>
      </c>
      <c r="E314" s="28"/>
      <c r="F314" s="29">
        <v>18.3</v>
      </c>
      <c r="G314" s="28"/>
      <c r="H314" s="26">
        <v>29</v>
      </c>
      <c r="I314" s="28">
        <v>530.7</v>
      </c>
      <c r="J314" s="28"/>
      <c r="K314" s="26">
        <f t="shared" si="11"/>
        <v>530.7</v>
      </c>
      <c r="L314" s="11"/>
    </row>
    <row r="315" s="12" customFormat="1" customHeight="1" spans="1:12">
      <c r="A315" s="29">
        <v>86</v>
      </c>
      <c r="B315" s="28" t="s">
        <v>318</v>
      </c>
      <c r="C315" s="28" t="s">
        <v>232</v>
      </c>
      <c r="D315" s="28">
        <v>18.6</v>
      </c>
      <c r="E315" s="28"/>
      <c r="F315" s="29">
        <v>18.6</v>
      </c>
      <c r="G315" s="28"/>
      <c r="H315" s="19">
        <v>29</v>
      </c>
      <c r="I315" s="28">
        <v>539.4</v>
      </c>
      <c r="J315" s="28"/>
      <c r="K315" s="26">
        <f t="shared" si="11"/>
        <v>539.4</v>
      </c>
      <c r="L315" s="11"/>
    </row>
    <row r="316" s="12" customFormat="1" customHeight="1" spans="1:12">
      <c r="A316" s="27">
        <v>87</v>
      </c>
      <c r="B316" s="28" t="s">
        <v>319</v>
      </c>
      <c r="C316" s="28" t="s">
        <v>232</v>
      </c>
      <c r="D316" s="28">
        <v>18.3</v>
      </c>
      <c r="E316" s="28"/>
      <c r="F316" s="29">
        <v>18.3</v>
      </c>
      <c r="G316" s="28"/>
      <c r="H316" s="26">
        <v>29</v>
      </c>
      <c r="I316" s="28">
        <v>530.7</v>
      </c>
      <c r="J316" s="28"/>
      <c r="K316" s="26">
        <f t="shared" si="11"/>
        <v>530.7</v>
      </c>
      <c r="L316" s="11"/>
    </row>
    <row r="317" s="12" customFormat="1" customHeight="1" spans="1:12">
      <c r="A317" s="29">
        <v>88</v>
      </c>
      <c r="B317" s="28" t="s">
        <v>320</v>
      </c>
      <c r="C317" s="28" t="s">
        <v>232</v>
      </c>
      <c r="D317" s="28">
        <v>33.2</v>
      </c>
      <c r="E317" s="28"/>
      <c r="F317" s="29">
        <v>33.2</v>
      </c>
      <c r="G317" s="28"/>
      <c r="H317" s="19">
        <v>29</v>
      </c>
      <c r="I317" s="28">
        <v>962.8</v>
      </c>
      <c r="J317" s="28"/>
      <c r="K317" s="26">
        <f t="shared" si="11"/>
        <v>962.8</v>
      </c>
      <c r="L317" s="11"/>
    </row>
    <row r="318" s="12" customFormat="1" customHeight="1" spans="1:12">
      <c r="A318" s="29">
        <v>89</v>
      </c>
      <c r="B318" s="28" t="s">
        <v>321</v>
      </c>
      <c r="C318" s="28" t="s">
        <v>232</v>
      </c>
      <c r="D318" s="28">
        <v>18.3</v>
      </c>
      <c r="E318" s="28"/>
      <c r="F318" s="29">
        <v>18.3</v>
      </c>
      <c r="G318" s="28"/>
      <c r="H318" s="26">
        <v>29</v>
      </c>
      <c r="I318" s="28">
        <v>530.7</v>
      </c>
      <c r="J318" s="28"/>
      <c r="K318" s="26">
        <f t="shared" si="11"/>
        <v>530.7</v>
      </c>
      <c r="L318" s="11"/>
    </row>
    <row r="319" s="12" customFormat="1" customHeight="1" spans="1:12">
      <c r="A319" s="27">
        <v>90</v>
      </c>
      <c r="B319" s="28" t="s">
        <v>322</v>
      </c>
      <c r="C319" s="28" t="s">
        <v>232</v>
      </c>
      <c r="D319" s="28">
        <v>16.9</v>
      </c>
      <c r="E319" s="28"/>
      <c r="F319" s="29">
        <v>16.9</v>
      </c>
      <c r="G319" s="28"/>
      <c r="H319" s="19">
        <v>29</v>
      </c>
      <c r="I319" s="28">
        <v>490.1</v>
      </c>
      <c r="J319" s="28"/>
      <c r="K319" s="26">
        <f t="shared" si="11"/>
        <v>490.1</v>
      </c>
      <c r="L319" s="11"/>
    </row>
    <row r="320" s="12" customFormat="1" customHeight="1" spans="1:12">
      <c r="A320" s="29">
        <v>91</v>
      </c>
      <c r="B320" s="28" t="s">
        <v>323</v>
      </c>
      <c r="C320" s="28" t="s">
        <v>232</v>
      </c>
      <c r="D320" s="28">
        <v>48.1</v>
      </c>
      <c r="E320" s="28"/>
      <c r="F320" s="29">
        <v>48.1</v>
      </c>
      <c r="G320" s="28"/>
      <c r="H320" s="26">
        <v>29</v>
      </c>
      <c r="I320" s="28">
        <v>1394.9</v>
      </c>
      <c r="J320" s="28"/>
      <c r="K320" s="26">
        <f t="shared" si="11"/>
        <v>1394.9</v>
      </c>
      <c r="L320" s="11"/>
    </row>
    <row r="321" s="12" customFormat="1" customHeight="1" spans="1:12">
      <c r="A321" s="29">
        <v>92</v>
      </c>
      <c r="B321" s="28" t="s">
        <v>324</v>
      </c>
      <c r="C321" s="28" t="s">
        <v>232</v>
      </c>
      <c r="D321" s="28">
        <v>30.5</v>
      </c>
      <c r="E321" s="28"/>
      <c r="F321" s="29">
        <v>30.5</v>
      </c>
      <c r="G321" s="28"/>
      <c r="H321" s="19">
        <v>29</v>
      </c>
      <c r="I321" s="28">
        <v>884.5</v>
      </c>
      <c r="J321" s="28"/>
      <c r="K321" s="26">
        <f t="shared" si="11"/>
        <v>884.5</v>
      </c>
      <c r="L321" s="11"/>
    </row>
    <row r="322" s="12" customFormat="1" customHeight="1" spans="1:12">
      <c r="A322" s="27">
        <v>93</v>
      </c>
      <c r="B322" s="28" t="s">
        <v>325</v>
      </c>
      <c r="C322" s="28" t="s">
        <v>232</v>
      </c>
      <c r="D322" s="28">
        <v>29.9</v>
      </c>
      <c r="E322" s="28"/>
      <c r="F322" s="29">
        <v>29.9</v>
      </c>
      <c r="G322" s="28"/>
      <c r="H322" s="26">
        <v>29</v>
      </c>
      <c r="I322" s="28">
        <v>867.1</v>
      </c>
      <c r="J322" s="28"/>
      <c r="K322" s="26">
        <f t="shared" si="11"/>
        <v>867.1</v>
      </c>
      <c r="L322" s="11"/>
    </row>
    <row r="323" s="12" customFormat="1" customHeight="1" spans="1:12">
      <c r="A323" s="29">
        <v>94</v>
      </c>
      <c r="B323" s="28" t="s">
        <v>326</v>
      </c>
      <c r="C323" s="28" t="s">
        <v>232</v>
      </c>
      <c r="D323" s="28">
        <v>16.6</v>
      </c>
      <c r="E323" s="28"/>
      <c r="F323" s="29">
        <v>16.6</v>
      </c>
      <c r="G323" s="28"/>
      <c r="H323" s="19">
        <v>29</v>
      </c>
      <c r="I323" s="28">
        <v>481.4</v>
      </c>
      <c r="J323" s="28"/>
      <c r="K323" s="26">
        <f t="shared" si="11"/>
        <v>481.4</v>
      </c>
      <c r="L323" s="11"/>
    </row>
    <row r="324" s="12" customFormat="1" customHeight="1" spans="1:12">
      <c r="A324" s="29">
        <v>95</v>
      </c>
      <c r="B324" s="28" t="s">
        <v>327</v>
      </c>
      <c r="C324" s="28" t="s">
        <v>232</v>
      </c>
      <c r="D324" s="28">
        <v>31.5</v>
      </c>
      <c r="E324" s="28"/>
      <c r="F324" s="29">
        <v>31.5</v>
      </c>
      <c r="G324" s="28"/>
      <c r="H324" s="26">
        <v>29</v>
      </c>
      <c r="I324" s="28">
        <v>913.5</v>
      </c>
      <c r="J324" s="28"/>
      <c r="K324" s="26">
        <f t="shared" si="11"/>
        <v>913.5</v>
      </c>
      <c r="L324" s="11"/>
    </row>
    <row r="325" s="12" customFormat="1" customHeight="1" spans="1:12">
      <c r="A325" s="27">
        <v>96</v>
      </c>
      <c r="B325" s="28" t="s">
        <v>328</v>
      </c>
      <c r="C325" s="28" t="s">
        <v>232</v>
      </c>
      <c r="D325" s="28">
        <v>31.2</v>
      </c>
      <c r="E325" s="28"/>
      <c r="F325" s="29">
        <v>31.2</v>
      </c>
      <c r="G325" s="28"/>
      <c r="H325" s="19">
        <v>29</v>
      </c>
      <c r="I325" s="28">
        <v>904.8</v>
      </c>
      <c r="J325" s="28"/>
      <c r="K325" s="26">
        <f t="shared" si="11"/>
        <v>904.8</v>
      </c>
      <c r="L325" s="11"/>
    </row>
    <row r="326" s="12" customFormat="1" customHeight="1" spans="1:12">
      <c r="A326" s="29">
        <v>97</v>
      </c>
      <c r="B326" s="28" t="s">
        <v>329</v>
      </c>
      <c r="C326" s="28" t="s">
        <v>232</v>
      </c>
      <c r="D326" s="28">
        <v>28.6</v>
      </c>
      <c r="E326" s="28"/>
      <c r="F326" s="29">
        <v>28.6</v>
      </c>
      <c r="G326" s="28"/>
      <c r="H326" s="26">
        <v>29</v>
      </c>
      <c r="I326" s="28">
        <v>829.4</v>
      </c>
      <c r="J326" s="28"/>
      <c r="K326" s="26">
        <f t="shared" si="11"/>
        <v>829.4</v>
      </c>
      <c r="L326" s="11"/>
    </row>
    <row r="327" s="12" customFormat="1" customHeight="1" spans="1:12">
      <c r="A327" s="29">
        <v>98</v>
      </c>
      <c r="B327" s="28" t="s">
        <v>330</v>
      </c>
      <c r="C327" s="28" t="s">
        <v>232</v>
      </c>
      <c r="D327" s="28">
        <v>19.3</v>
      </c>
      <c r="E327" s="28"/>
      <c r="F327" s="29">
        <v>19.3</v>
      </c>
      <c r="G327" s="28"/>
      <c r="H327" s="19">
        <v>29</v>
      </c>
      <c r="I327" s="28">
        <v>559.7</v>
      </c>
      <c r="J327" s="28"/>
      <c r="K327" s="26">
        <f t="shared" si="11"/>
        <v>559.7</v>
      </c>
      <c r="L327" s="11"/>
    </row>
    <row r="328" s="12" customFormat="1" customHeight="1" spans="1:12">
      <c r="A328" s="27">
        <v>99</v>
      </c>
      <c r="B328" s="28" t="s">
        <v>331</v>
      </c>
      <c r="C328" s="28" t="s">
        <v>232</v>
      </c>
      <c r="D328" s="28">
        <v>19.9</v>
      </c>
      <c r="E328" s="28"/>
      <c r="F328" s="29">
        <v>19.9</v>
      </c>
      <c r="G328" s="28"/>
      <c r="H328" s="26">
        <v>29</v>
      </c>
      <c r="I328" s="28">
        <v>577.1</v>
      </c>
      <c r="J328" s="28"/>
      <c r="K328" s="26">
        <f t="shared" si="11"/>
        <v>577.1</v>
      </c>
      <c r="L328" s="11"/>
    </row>
    <row r="329" s="12" customFormat="1" customHeight="1" spans="1:12">
      <c r="A329" s="29">
        <v>100</v>
      </c>
      <c r="B329" s="28" t="s">
        <v>332</v>
      </c>
      <c r="C329" s="28" t="s">
        <v>232</v>
      </c>
      <c r="D329" s="28">
        <v>29.2</v>
      </c>
      <c r="E329" s="28"/>
      <c r="F329" s="29">
        <v>29.2</v>
      </c>
      <c r="G329" s="28"/>
      <c r="H329" s="19">
        <v>29</v>
      </c>
      <c r="I329" s="28">
        <v>846.8</v>
      </c>
      <c r="J329" s="28"/>
      <c r="K329" s="26">
        <f t="shared" si="11"/>
        <v>846.8</v>
      </c>
      <c r="L329" s="11"/>
    </row>
    <row r="330" s="12" customFormat="1" customHeight="1" spans="1:12">
      <c r="A330" s="29">
        <v>101</v>
      </c>
      <c r="B330" s="28" t="s">
        <v>333</v>
      </c>
      <c r="C330" s="28" t="s">
        <v>232</v>
      </c>
      <c r="D330" s="28">
        <v>14.3</v>
      </c>
      <c r="E330" s="28"/>
      <c r="F330" s="29">
        <v>14.3</v>
      </c>
      <c r="G330" s="28"/>
      <c r="H330" s="26">
        <v>29</v>
      </c>
      <c r="I330" s="28">
        <v>414.7</v>
      </c>
      <c r="J330" s="28"/>
      <c r="K330" s="26">
        <f t="shared" si="11"/>
        <v>414.7</v>
      </c>
      <c r="L330" s="11"/>
    </row>
    <row r="331" s="12" customFormat="1" customHeight="1" spans="1:12">
      <c r="A331" s="27">
        <v>102</v>
      </c>
      <c r="B331" s="28" t="s">
        <v>334</v>
      </c>
      <c r="C331" s="28" t="s">
        <v>232</v>
      </c>
      <c r="D331" s="28">
        <v>41.5</v>
      </c>
      <c r="E331" s="28"/>
      <c r="F331" s="29">
        <v>41.5</v>
      </c>
      <c r="G331" s="28"/>
      <c r="H331" s="19">
        <v>29</v>
      </c>
      <c r="I331" s="28">
        <v>1203.5</v>
      </c>
      <c r="J331" s="28"/>
      <c r="K331" s="26">
        <f t="shared" si="11"/>
        <v>1203.5</v>
      </c>
      <c r="L331" s="11"/>
    </row>
    <row r="332" s="12" customFormat="1" customHeight="1" spans="1:12">
      <c r="A332" s="29">
        <v>103</v>
      </c>
      <c r="B332" s="28" t="s">
        <v>335</v>
      </c>
      <c r="C332" s="28" t="s">
        <v>232</v>
      </c>
      <c r="D332" s="28">
        <v>23.2</v>
      </c>
      <c r="E332" s="28"/>
      <c r="F332" s="29">
        <v>23.2</v>
      </c>
      <c r="G332" s="28"/>
      <c r="H332" s="26">
        <v>29</v>
      </c>
      <c r="I332" s="28">
        <v>672.8</v>
      </c>
      <c r="J332" s="28"/>
      <c r="K332" s="26">
        <f t="shared" si="11"/>
        <v>672.8</v>
      </c>
      <c r="L332" s="11"/>
    </row>
    <row r="333" s="12" customFormat="1" customHeight="1" spans="1:12">
      <c r="A333" s="29">
        <v>104</v>
      </c>
      <c r="B333" s="28" t="s">
        <v>336</v>
      </c>
      <c r="C333" s="28" t="s">
        <v>232</v>
      </c>
      <c r="D333" s="28">
        <v>16.6</v>
      </c>
      <c r="E333" s="28"/>
      <c r="F333" s="29">
        <v>16.6</v>
      </c>
      <c r="G333" s="28"/>
      <c r="H333" s="19">
        <v>29</v>
      </c>
      <c r="I333" s="28">
        <v>481.4</v>
      </c>
      <c r="J333" s="28"/>
      <c r="K333" s="26">
        <f t="shared" si="11"/>
        <v>481.4</v>
      </c>
      <c r="L333" s="11"/>
    </row>
    <row r="334" s="12" customFormat="1" customHeight="1" spans="1:12">
      <c r="A334" s="27">
        <v>105</v>
      </c>
      <c r="B334" s="28" t="s">
        <v>337</v>
      </c>
      <c r="C334" s="28" t="s">
        <v>232</v>
      </c>
      <c r="D334" s="28">
        <v>24.9</v>
      </c>
      <c r="E334" s="28"/>
      <c r="F334" s="29">
        <v>24.9</v>
      </c>
      <c r="G334" s="28"/>
      <c r="H334" s="26">
        <v>29</v>
      </c>
      <c r="I334" s="28">
        <v>722.1</v>
      </c>
      <c r="J334" s="28"/>
      <c r="K334" s="26">
        <f t="shared" si="11"/>
        <v>722.1</v>
      </c>
      <c r="L334" s="11"/>
    </row>
    <row r="335" s="12" customFormat="1" customHeight="1" spans="1:12">
      <c r="A335" s="29">
        <v>106</v>
      </c>
      <c r="B335" s="28" t="s">
        <v>338</v>
      </c>
      <c r="C335" s="28" t="s">
        <v>232</v>
      </c>
      <c r="D335" s="28">
        <v>11.6</v>
      </c>
      <c r="E335" s="28"/>
      <c r="F335" s="29">
        <v>11.6</v>
      </c>
      <c r="G335" s="28"/>
      <c r="H335" s="19">
        <v>29</v>
      </c>
      <c r="I335" s="28">
        <v>336.4</v>
      </c>
      <c r="J335" s="28"/>
      <c r="K335" s="26">
        <f t="shared" si="11"/>
        <v>336.4</v>
      </c>
      <c r="L335" s="11"/>
    </row>
    <row r="336" s="12" customFormat="1" customHeight="1" spans="1:12">
      <c r="A336" s="29">
        <v>107</v>
      </c>
      <c r="B336" s="28" t="s">
        <v>339</v>
      </c>
      <c r="C336" s="28" t="s">
        <v>232</v>
      </c>
      <c r="D336" s="28">
        <v>16.6</v>
      </c>
      <c r="E336" s="28"/>
      <c r="F336" s="29">
        <v>16.6</v>
      </c>
      <c r="G336" s="28"/>
      <c r="H336" s="26">
        <v>29</v>
      </c>
      <c r="I336" s="28">
        <v>481.4</v>
      </c>
      <c r="J336" s="28"/>
      <c r="K336" s="26">
        <f t="shared" si="11"/>
        <v>481.4</v>
      </c>
      <c r="L336" s="11"/>
    </row>
    <row r="337" s="12" customFormat="1" customHeight="1" spans="1:12">
      <c r="A337" s="27">
        <v>108</v>
      </c>
      <c r="B337" s="28" t="s">
        <v>340</v>
      </c>
      <c r="C337" s="28" t="s">
        <v>232</v>
      </c>
      <c r="D337" s="28">
        <v>43.5</v>
      </c>
      <c r="E337" s="28"/>
      <c r="F337" s="29">
        <v>43.5</v>
      </c>
      <c r="G337" s="28"/>
      <c r="H337" s="19">
        <v>29</v>
      </c>
      <c r="I337" s="28">
        <v>1261.5</v>
      </c>
      <c r="J337" s="28"/>
      <c r="K337" s="26">
        <f t="shared" si="11"/>
        <v>1261.5</v>
      </c>
      <c r="L337" s="11"/>
    </row>
    <row r="338" s="12" customFormat="1" customHeight="1" spans="1:12">
      <c r="A338" s="29">
        <v>109</v>
      </c>
      <c r="B338" s="28" t="s">
        <v>341</v>
      </c>
      <c r="C338" s="28" t="s">
        <v>232</v>
      </c>
      <c r="D338" s="28">
        <v>14.9</v>
      </c>
      <c r="E338" s="28"/>
      <c r="F338" s="29">
        <v>14.9</v>
      </c>
      <c r="G338" s="28"/>
      <c r="H338" s="26">
        <v>29</v>
      </c>
      <c r="I338" s="28">
        <v>432.1</v>
      </c>
      <c r="J338" s="28"/>
      <c r="K338" s="26">
        <f t="shared" si="11"/>
        <v>432.1</v>
      </c>
      <c r="L338" s="11"/>
    </row>
    <row r="339" s="12" customFormat="1" customHeight="1" spans="1:12">
      <c r="A339" s="29">
        <v>110</v>
      </c>
      <c r="B339" s="28" t="s">
        <v>342</v>
      </c>
      <c r="C339" s="28" t="s">
        <v>232</v>
      </c>
      <c r="D339" s="28">
        <v>54</v>
      </c>
      <c r="E339" s="28"/>
      <c r="F339" s="29">
        <v>54</v>
      </c>
      <c r="G339" s="28"/>
      <c r="H339" s="19">
        <v>29</v>
      </c>
      <c r="I339" s="28">
        <v>1566</v>
      </c>
      <c r="J339" s="28"/>
      <c r="K339" s="26">
        <f t="shared" si="11"/>
        <v>1566</v>
      </c>
      <c r="L339" s="11"/>
    </row>
    <row r="340" s="12" customFormat="1" customHeight="1" spans="1:12">
      <c r="A340" s="27">
        <v>111</v>
      </c>
      <c r="B340" s="28" t="s">
        <v>343</v>
      </c>
      <c r="C340" s="28" t="s">
        <v>232</v>
      </c>
      <c r="D340" s="28">
        <v>16.6</v>
      </c>
      <c r="E340" s="28"/>
      <c r="F340" s="29">
        <v>16.6</v>
      </c>
      <c r="G340" s="28"/>
      <c r="H340" s="26">
        <v>29</v>
      </c>
      <c r="I340" s="28">
        <v>481.4</v>
      </c>
      <c r="J340" s="28"/>
      <c r="K340" s="26">
        <f t="shared" si="11"/>
        <v>481.4</v>
      </c>
      <c r="L340" s="11"/>
    </row>
    <row r="341" s="12" customFormat="1" customHeight="1" spans="1:12">
      <c r="A341" s="29">
        <v>112</v>
      </c>
      <c r="B341" s="28" t="s">
        <v>344</v>
      </c>
      <c r="C341" s="28" t="s">
        <v>232</v>
      </c>
      <c r="D341" s="28">
        <v>28.2</v>
      </c>
      <c r="E341" s="28"/>
      <c r="F341" s="29">
        <v>28.2</v>
      </c>
      <c r="G341" s="28"/>
      <c r="H341" s="19">
        <v>29</v>
      </c>
      <c r="I341" s="28">
        <v>817.8</v>
      </c>
      <c r="J341" s="28"/>
      <c r="K341" s="26">
        <f t="shared" si="11"/>
        <v>817.8</v>
      </c>
      <c r="L341" s="11"/>
    </row>
    <row r="342" s="12" customFormat="1" customHeight="1" spans="1:12">
      <c r="A342" s="29">
        <v>113</v>
      </c>
      <c r="B342" s="28" t="s">
        <v>345</v>
      </c>
      <c r="C342" s="28" t="s">
        <v>232</v>
      </c>
      <c r="D342" s="28">
        <v>26.6</v>
      </c>
      <c r="E342" s="28"/>
      <c r="F342" s="29">
        <v>26.6</v>
      </c>
      <c r="G342" s="28"/>
      <c r="H342" s="26">
        <v>29</v>
      </c>
      <c r="I342" s="28">
        <v>771.4</v>
      </c>
      <c r="J342" s="28"/>
      <c r="K342" s="26">
        <f t="shared" si="11"/>
        <v>771.4</v>
      </c>
      <c r="L342" s="11"/>
    </row>
    <row r="343" s="12" customFormat="1" customHeight="1" spans="1:12">
      <c r="A343" s="27">
        <v>114</v>
      </c>
      <c r="B343" s="28" t="s">
        <v>346</v>
      </c>
      <c r="C343" s="28" t="s">
        <v>232</v>
      </c>
      <c r="D343" s="28">
        <v>28.2</v>
      </c>
      <c r="E343" s="28"/>
      <c r="F343" s="29">
        <v>28.2</v>
      </c>
      <c r="G343" s="28"/>
      <c r="H343" s="19">
        <v>29</v>
      </c>
      <c r="I343" s="28">
        <v>817.8</v>
      </c>
      <c r="J343" s="28"/>
      <c r="K343" s="26">
        <f t="shared" si="11"/>
        <v>817.8</v>
      </c>
      <c r="L343" s="11"/>
    </row>
    <row r="344" s="12" customFormat="1" customHeight="1" spans="1:12">
      <c r="A344" s="29">
        <v>115</v>
      </c>
      <c r="B344" s="28" t="s">
        <v>347</v>
      </c>
      <c r="C344" s="28" t="s">
        <v>232</v>
      </c>
      <c r="D344" s="28">
        <v>8.3</v>
      </c>
      <c r="E344" s="28"/>
      <c r="F344" s="29">
        <v>8.3</v>
      </c>
      <c r="G344" s="28"/>
      <c r="H344" s="26">
        <v>29</v>
      </c>
      <c r="I344" s="28">
        <v>240.7</v>
      </c>
      <c r="J344" s="28"/>
      <c r="K344" s="26">
        <f t="shared" si="11"/>
        <v>240.7</v>
      </c>
      <c r="L344" s="11"/>
    </row>
    <row r="345" s="12" customFormat="1" customHeight="1" spans="1:12">
      <c r="A345" s="29">
        <v>116</v>
      </c>
      <c r="B345" s="28" t="s">
        <v>348</v>
      </c>
      <c r="C345" s="28" t="s">
        <v>232</v>
      </c>
      <c r="D345" s="28">
        <v>45.6</v>
      </c>
      <c r="E345" s="28"/>
      <c r="F345" s="29">
        <v>45.6</v>
      </c>
      <c r="G345" s="28"/>
      <c r="H345" s="19">
        <v>29</v>
      </c>
      <c r="I345" s="28">
        <v>1322.4</v>
      </c>
      <c r="J345" s="28"/>
      <c r="K345" s="26">
        <f t="shared" si="11"/>
        <v>1322.4</v>
      </c>
      <c r="L345" s="11"/>
    </row>
    <row r="346" s="12" customFormat="1" customHeight="1" spans="1:12">
      <c r="A346" s="27">
        <v>117</v>
      </c>
      <c r="B346" s="28" t="s">
        <v>349</v>
      </c>
      <c r="C346" s="28" t="s">
        <v>232</v>
      </c>
      <c r="D346" s="28">
        <v>23</v>
      </c>
      <c r="E346" s="28"/>
      <c r="F346" s="29">
        <v>23</v>
      </c>
      <c r="G346" s="28"/>
      <c r="H346" s="26">
        <v>29</v>
      </c>
      <c r="I346" s="28">
        <v>667</v>
      </c>
      <c r="J346" s="28"/>
      <c r="K346" s="26">
        <f t="shared" si="11"/>
        <v>667</v>
      </c>
      <c r="L346" s="11"/>
    </row>
    <row r="347" s="12" customFormat="1" customHeight="1" spans="1:12">
      <c r="A347" s="25" t="s">
        <v>350</v>
      </c>
      <c r="B347" s="28"/>
      <c r="C347" s="28"/>
      <c r="D347" s="28">
        <v>2557.1</v>
      </c>
      <c r="E347" s="28"/>
      <c r="F347" s="29">
        <f t="shared" ref="F347:K347" si="12">SUM(F348:F440)</f>
        <v>2557.1</v>
      </c>
      <c r="G347" s="29">
        <f t="shared" si="12"/>
        <v>0</v>
      </c>
      <c r="H347" s="19">
        <v>29</v>
      </c>
      <c r="I347" s="29">
        <v>74155.9</v>
      </c>
      <c r="J347" s="29">
        <f t="shared" si="12"/>
        <v>0</v>
      </c>
      <c r="K347" s="29">
        <f t="shared" si="12"/>
        <v>74155.9</v>
      </c>
      <c r="L347" s="11"/>
    </row>
    <row r="348" s="12" customFormat="1" customHeight="1" spans="1:12">
      <c r="A348" s="29">
        <v>118</v>
      </c>
      <c r="B348" s="28" t="s">
        <v>351</v>
      </c>
      <c r="C348" s="28" t="s">
        <v>350</v>
      </c>
      <c r="D348" s="28">
        <v>36.5</v>
      </c>
      <c r="E348" s="28"/>
      <c r="F348" s="29">
        <v>36.5</v>
      </c>
      <c r="G348" s="28"/>
      <c r="H348" s="26">
        <v>29</v>
      </c>
      <c r="I348" s="28">
        <v>1058.5</v>
      </c>
      <c r="J348" s="28"/>
      <c r="K348" s="26">
        <f t="shared" ref="K348:K411" si="13">F348*H348</f>
        <v>1058.5</v>
      </c>
      <c r="L348" s="11"/>
    </row>
    <row r="349" s="12" customFormat="1" customHeight="1" spans="1:12">
      <c r="A349" s="29">
        <v>119</v>
      </c>
      <c r="B349" s="28" t="s">
        <v>352</v>
      </c>
      <c r="C349" s="28" t="s">
        <v>350</v>
      </c>
      <c r="D349" s="28">
        <v>14.9</v>
      </c>
      <c r="E349" s="28"/>
      <c r="F349" s="29">
        <v>14.9</v>
      </c>
      <c r="G349" s="28"/>
      <c r="H349" s="19">
        <v>29</v>
      </c>
      <c r="I349" s="28">
        <v>432.1</v>
      </c>
      <c r="J349" s="28"/>
      <c r="K349" s="26">
        <f t="shared" si="13"/>
        <v>432.1</v>
      </c>
      <c r="L349" s="11"/>
    </row>
    <row r="350" s="12" customFormat="1" customHeight="1" spans="1:12">
      <c r="A350" s="27">
        <v>120</v>
      </c>
      <c r="B350" s="28" t="s">
        <v>353</v>
      </c>
      <c r="C350" s="28" t="s">
        <v>350</v>
      </c>
      <c r="D350" s="28">
        <v>16.6</v>
      </c>
      <c r="E350" s="28"/>
      <c r="F350" s="29">
        <v>16.6</v>
      </c>
      <c r="G350" s="28"/>
      <c r="H350" s="26">
        <v>29</v>
      </c>
      <c r="I350" s="28">
        <v>481.4</v>
      </c>
      <c r="J350" s="28"/>
      <c r="K350" s="26">
        <f t="shared" si="13"/>
        <v>481.4</v>
      </c>
      <c r="L350" s="11"/>
    </row>
    <row r="351" s="12" customFormat="1" customHeight="1" spans="1:12">
      <c r="A351" s="29">
        <v>121</v>
      </c>
      <c r="B351" s="28" t="s">
        <v>354</v>
      </c>
      <c r="C351" s="28" t="s">
        <v>350</v>
      </c>
      <c r="D351" s="28">
        <v>33.2</v>
      </c>
      <c r="E351" s="28"/>
      <c r="F351" s="29">
        <v>33.2</v>
      </c>
      <c r="G351" s="28"/>
      <c r="H351" s="19">
        <v>29</v>
      </c>
      <c r="I351" s="28">
        <v>962.8</v>
      </c>
      <c r="J351" s="28"/>
      <c r="K351" s="26">
        <f t="shared" si="13"/>
        <v>962.8</v>
      </c>
      <c r="L351" s="11"/>
    </row>
    <row r="352" s="12" customFormat="1" customHeight="1" spans="1:12">
      <c r="A352" s="29">
        <v>122</v>
      </c>
      <c r="B352" s="28" t="s">
        <v>355</v>
      </c>
      <c r="C352" s="28" t="s">
        <v>350</v>
      </c>
      <c r="D352" s="28">
        <v>41.5</v>
      </c>
      <c r="E352" s="28"/>
      <c r="F352" s="29">
        <v>41.5</v>
      </c>
      <c r="G352" s="28"/>
      <c r="H352" s="26">
        <v>29</v>
      </c>
      <c r="I352" s="28">
        <v>1203.5</v>
      </c>
      <c r="J352" s="28"/>
      <c r="K352" s="26">
        <f t="shared" si="13"/>
        <v>1203.5</v>
      </c>
      <c r="L352" s="11"/>
    </row>
    <row r="353" s="12" customFormat="1" customHeight="1" spans="1:12">
      <c r="A353" s="27">
        <v>123</v>
      </c>
      <c r="B353" s="28" t="s">
        <v>356</v>
      </c>
      <c r="C353" s="28" t="s">
        <v>350</v>
      </c>
      <c r="D353" s="28">
        <v>36.5</v>
      </c>
      <c r="E353" s="28"/>
      <c r="F353" s="29">
        <v>36.5</v>
      </c>
      <c r="G353" s="28"/>
      <c r="H353" s="19">
        <v>29</v>
      </c>
      <c r="I353" s="28">
        <v>1058.5</v>
      </c>
      <c r="J353" s="28"/>
      <c r="K353" s="26">
        <f t="shared" si="13"/>
        <v>1058.5</v>
      </c>
      <c r="L353" s="11"/>
    </row>
    <row r="354" s="12" customFormat="1" customHeight="1" spans="1:12">
      <c r="A354" s="29">
        <v>124</v>
      </c>
      <c r="B354" s="28" t="s">
        <v>357</v>
      </c>
      <c r="C354" s="28" t="s">
        <v>350</v>
      </c>
      <c r="D354" s="28">
        <v>28.2</v>
      </c>
      <c r="E354" s="28"/>
      <c r="F354" s="29">
        <v>28.2</v>
      </c>
      <c r="G354" s="28"/>
      <c r="H354" s="26">
        <v>29</v>
      </c>
      <c r="I354" s="28">
        <v>817.8</v>
      </c>
      <c r="J354" s="28"/>
      <c r="K354" s="26">
        <f t="shared" si="13"/>
        <v>817.8</v>
      </c>
      <c r="L354" s="11"/>
    </row>
    <row r="355" s="12" customFormat="1" customHeight="1" spans="1:12">
      <c r="A355" s="29">
        <v>125</v>
      </c>
      <c r="B355" s="28" t="s">
        <v>358</v>
      </c>
      <c r="C355" s="28" t="s">
        <v>350</v>
      </c>
      <c r="D355" s="28">
        <v>8.3</v>
      </c>
      <c r="E355" s="28"/>
      <c r="F355" s="29">
        <v>8.3</v>
      </c>
      <c r="G355" s="28"/>
      <c r="H355" s="19">
        <v>29</v>
      </c>
      <c r="I355" s="28">
        <v>240.7</v>
      </c>
      <c r="J355" s="28"/>
      <c r="K355" s="26">
        <f t="shared" si="13"/>
        <v>240.7</v>
      </c>
      <c r="L355" s="11"/>
    </row>
    <row r="356" s="12" customFormat="1" customHeight="1" spans="1:12">
      <c r="A356" s="27">
        <v>126</v>
      </c>
      <c r="B356" s="28" t="s">
        <v>359</v>
      </c>
      <c r="C356" s="28" t="s">
        <v>350</v>
      </c>
      <c r="D356" s="28">
        <v>34.9</v>
      </c>
      <c r="E356" s="28"/>
      <c r="F356" s="29">
        <v>34.9</v>
      </c>
      <c r="G356" s="28"/>
      <c r="H356" s="26">
        <v>29</v>
      </c>
      <c r="I356" s="28">
        <v>1012.1</v>
      </c>
      <c r="J356" s="28"/>
      <c r="K356" s="26">
        <f t="shared" si="13"/>
        <v>1012.1</v>
      </c>
      <c r="L356" s="11"/>
    </row>
    <row r="357" s="12" customFormat="1" customHeight="1" spans="1:12">
      <c r="A357" s="29">
        <v>127</v>
      </c>
      <c r="B357" s="28" t="s">
        <v>360</v>
      </c>
      <c r="C357" s="28" t="s">
        <v>350</v>
      </c>
      <c r="D357" s="28">
        <v>13.3</v>
      </c>
      <c r="E357" s="28"/>
      <c r="F357" s="29">
        <v>13.3</v>
      </c>
      <c r="G357" s="28"/>
      <c r="H357" s="19">
        <v>29</v>
      </c>
      <c r="I357" s="28">
        <v>385.7</v>
      </c>
      <c r="J357" s="28"/>
      <c r="K357" s="26">
        <f t="shared" si="13"/>
        <v>385.7</v>
      </c>
      <c r="L357" s="11"/>
    </row>
    <row r="358" s="12" customFormat="1" customHeight="1" spans="1:12">
      <c r="A358" s="29">
        <v>128</v>
      </c>
      <c r="B358" s="28" t="s">
        <v>361</v>
      </c>
      <c r="C358" s="28" t="s">
        <v>350</v>
      </c>
      <c r="D358" s="28">
        <v>13.3</v>
      </c>
      <c r="E358" s="28"/>
      <c r="F358" s="29">
        <v>13.3</v>
      </c>
      <c r="G358" s="28"/>
      <c r="H358" s="26">
        <v>29</v>
      </c>
      <c r="I358" s="28">
        <v>385.7</v>
      </c>
      <c r="J358" s="28"/>
      <c r="K358" s="26">
        <f t="shared" si="13"/>
        <v>385.7</v>
      </c>
      <c r="L358" s="11"/>
    </row>
    <row r="359" s="12" customFormat="1" customHeight="1" spans="1:12">
      <c r="A359" s="27">
        <v>129</v>
      </c>
      <c r="B359" s="28" t="s">
        <v>362</v>
      </c>
      <c r="C359" s="28" t="s">
        <v>350</v>
      </c>
      <c r="D359" s="28">
        <v>21.7</v>
      </c>
      <c r="E359" s="28"/>
      <c r="F359" s="29">
        <v>21.7</v>
      </c>
      <c r="G359" s="28"/>
      <c r="H359" s="19">
        <v>29</v>
      </c>
      <c r="I359" s="28">
        <v>629.3</v>
      </c>
      <c r="J359" s="28"/>
      <c r="K359" s="26">
        <f t="shared" si="13"/>
        <v>629.3</v>
      </c>
      <c r="L359" s="11"/>
    </row>
    <row r="360" s="12" customFormat="1" customHeight="1" spans="1:12">
      <c r="A360" s="29">
        <v>130</v>
      </c>
      <c r="B360" s="28" t="s">
        <v>363</v>
      </c>
      <c r="C360" s="28" t="s">
        <v>350</v>
      </c>
      <c r="D360" s="28">
        <v>28.2</v>
      </c>
      <c r="E360" s="28"/>
      <c r="F360" s="29">
        <v>28.2</v>
      </c>
      <c r="G360" s="28"/>
      <c r="H360" s="26">
        <v>29</v>
      </c>
      <c r="I360" s="28">
        <v>817.8</v>
      </c>
      <c r="J360" s="28"/>
      <c r="K360" s="26">
        <f t="shared" si="13"/>
        <v>817.8</v>
      </c>
      <c r="L360" s="11"/>
    </row>
    <row r="361" s="12" customFormat="1" customHeight="1" spans="1:12">
      <c r="A361" s="29">
        <v>131</v>
      </c>
      <c r="B361" s="28" t="s">
        <v>364</v>
      </c>
      <c r="C361" s="28" t="s">
        <v>350</v>
      </c>
      <c r="D361" s="28">
        <v>16.6</v>
      </c>
      <c r="E361" s="28"/>
      <c r="F361" s="29">
        <v>16.6</v>
      </c>
      <c r="G361" s="28"/>
      <c r="H361" s="19">
        <v>29</v>
      </c>
      <c r="I361" s="28">
        <v>481.4</v>
      </c>
      <c r="J361" s="28"/>
      <c r="K361" s="26">
        <f t="shared" si="13"/>
        <v>481.4</v>
      </c>
      <c r="L361" s="11"/>
    </row>
    <row r="362" s="12" customFormat="1" customHeight="1" spans="1:12">
      <c r="A362" s="27">
        <v>132</v>
      </c>
      <c r="B362" s="28" t="s">
        <v>365</v>
      </c>
      <c r="C362" s="28" t="s">
        <v>350</v>
      </c>
      <c r="D362" s="28">
        <v>36.5</v>
      </c>
      <c r="E362" s="28"/>
      <c r="F362" s="29">
        <v>36.5</v>
      </c>
      <c r="G362" s="28"/>
      <c r="H362" s="26">
        <v>29</v>
      </c>
      <c r="I362" s="28">
        <v>1058.5</v>
      </c>
      <c r="J362" s="28"/>
      <c r="K362" s="26">
        <f t="shared" si="13"/>
        <v>1058.5</v>
      </c>
      <c r="L362" s="11"/>
    </row>
    <row r="363" s="12" customFormat="1" customHeight="1" spans="1:12">
      <c r="A363" s="29">
        <v>133</v>
      </c>
      <c r="B363" s="28" t="s">
        <v>366</v>
      </c>
      <c r="C363" s="28" t="s">
        <v>350</v>
      </c>
      <c r="D363" s="28">
        <v>28.2</v>
      </c>
      <c r="E363" s="28"/>
      <c r="F363" s="29">
        <v>28.2</v>
      </c>
      <c r="G363" s="28"/>
      <c r="H363" s="19">
        <v>29</v>
      </c>
      <c r="I363" s="28">
        <v>817.8</v>
      </c>
      <c r="J363" s="28"/>
      <c r="K363" s="26">
        <f t="shared" si="13"/>
        <v>817.8</v>
      </c>
      <c r="L363" s="11"/>
    </row>
    <row r="364" s="12" customFormat="1" customHeight="1" spans="1:12">
      <c r="A364" s="29">
        <v>134</v>
      </c>
      <c r="B364" s="28" t="s">
        <v>367</v>
      </c>
      <c r="C364" s="28" t="s">
        <v>350</v>
      </c>
      <c r="D364" s="28">
        <v>36.5</v>
      </c>
      <c r="E364" s="28"/>
      <c r="F364" s="29">
        <v>36.5</v>
      </c>
      <c r="G364" s="28"/>
      <c r="H364" s="26">
        <v>29</v>
      </c>
      <c r="I364" s="28">
        <v>1058.5</v>
      </c>
      <c r="J364" s="28"/>
      <c r="K364" s="26">
        <f t="shared" si="13"/>
        <v>1058.5</v>
      </c>
      <c r="L364" s="11"/>
    </row>
    <row r="365" s="12" customFormat="1" customHeight="1" spans="1:12">
      <c r="A365" s="27">
        <v>135</v>
      </c>
      <c r="B365" s="28" t="s">
        <v>368</v>
      </c>
      <c r="C365" s="28" t="s">
        <v>350</v>
      </c>
      <c r="D365" s="28">
        <v>19.9</v>
      </c>
      <c r="E365" s="28"/>
      <c r="F365" s="29">
        <v>19.9</v>
      </c>
      <c r="G365" s="28"/>
      <c r="H365" s="19">
        <v>29</v>
      </c>
      <c r="I365" s="28">
        <v>577.1</v>
      </c>
      <c r="J365" s="28"/>
      <c r="K365" s="26">
        <f t="shared" si="13"/>
        <v>577.1</v>
      </c>
      <c r="L365" s="11"/>
    </row>
    <row r="366" s="12" customFormat="1" customHeight="1" spans="1:12">
      <c r="A366" s="29">
        <v>136</v>
      </c>
      <c r="B366" s="28" t="s">
        <v>369</v>
      </c>
      <c r="C366" s="28" t="s">
        <v>350</v>
      </c>
      <c r="D366" s="28">
        <v>28.2</v>
      </c>
      <c r="E366" s="28"/>
      <c r="F366" s="29">
        <v>28.2</v>
      </c>
      <c r="G366" s="28"/>
      <c r="H366" s="26">
        <v>29</v>
      </c>
      <c r="I366" s="28">
        <v>817.8</v>
      </c>
      <c r="J366" s="28"/>
      <c r="K366" s="26">
        <f t="shared" si="13"/>
        <v>817.8</v>
      </c>
      <c r="L366" s="11"/>
    </row>
    <row r="367" s="12" customFormat="1" customHeight="1" spans="1:12">
      <c r="A367" s="29">
        <v>137</v>
      </c>
      <c r="B367" s="28" t="s">
        <v>370</v>
      </c>
      <c r="C367" s="28" t="s">
        <v>350</v>
      </c>
      <c r="D367" s="28">
        <v>21.6</v>
      </c>
      <c r="E367" s="28"/>
      <c r="F367" s="29">
        <v>21.6</v>
      </c>
      <c r="G367" s="28"/>
      <c r="H367" s="19">
        <v>29</v>
      </c>
      <c r="I367" s="28">
        <v>626.4</v>
      </c>
      <c r="J367" s="28"/>
      <c r="K367" s="26">
        <f t="shared" si="13"/>
        <v>626.4</v>
      </c>
      <c r="L367" s="11"/>
    </row>
    <row r="368" s="12" customFormat="1" customHeight="1" spans="1:12">
      <c r="A368" s="27">
        <v>138</v>
      </c>
      <c r="B368" s="28" t="s">
        <v>371</v>
      </c>
      <c r="C368" s="28" t="s">
        <v>350</v>
      </c>
      <c r="D368" s="28">
        <v>10</v>
      </c>
      <c r="E368" s="28"/>
      <c r="F368" s="29">
        <v>10</v>
      </c>
      <c r="G368" s="28"/>
      <c r="H368" s="26">
        <v>29</v>
      </c>
      <c r="I368" s="28">
        <v>290</v>
      </c>
      <c r="J368" s="28"/>
      <c r="K368" s="26">
        <f t="shared" si="13"/>
        <v>290</v>
      </c>
      <c r="L368" s="11"/>
    </row>
    <row r="369" s="12" customFormat="1" customHeight="1" spans="1:12">
      <c r="A369" s="29">
        <v>139</v>
      </c>
      <c r="B369" s="28" t="s">
        <v>372</v>
      </c>
      <c r="C369" s="28" t="s">
        <v>350</v>
      </c>
      <c r="D369" s="28">
        <v>30.2</v>
      </c>
      <c r="E369" s="28"/>
      <c r="F369" s="29">
        <v>30.2</v>
      </c>
      <c r="G369" s="28"/>
      <c r="H369" s="19">
        <v>29</v>
      </c>
      <c r="I369" s="28">
        <v>875.8</v>
      </c>
      <c r="J369" s="28"/>
      <c r="K369" s="26">
        <f t="shared" si="13"/>
        <v>875.8</v>
      </c>
      <c r="L369" s="11"/>
    </row>
    <row r="370" s="12" customFormat="1" customHeight="1" spans="1:12">
      <c r="A370" s="29">
        <v>140</v>
      </c>
      <c r="B370" s="28" t="s">
        <v>373</v>
      </c>
      <c r="C370" s="28" t="s">
        <v>350</v>
      </c>
      <c r="D370" s="28">
        <v>26.6</v>
      </c>
      <c r="E370" s="28"/>
      <c r="F370" s="29">
        <v>26.6</v>
      </c>
      <c r="G370" s="28"/>
      <c r="H370" s="26">
        <v>29</v>
      </c>
      <c r="I370" s="28">
        <v>771.4</v>
      </c>
      <c r="J370" s="28"/>
      <c r="K370" s="26">
        <f t="shared" si="13"/>
        <v>771.4</v>
      </c>
      <c r="L370" s="11"/>
    </row>
    <row r="371" s="12" customFormat="1" customHeight="1" spans="1:12">
      <c r="A371" s="27">
        <v>141</v>
      </c>
      <c r="B371" s="33" t="s">
        <v>374</v>
      </c>
      <c r="C371" s="28" t="s">
        <v>350</v>
      </c>
      <c r="D371" s="28">
        <v>13.3</v>
      </c>
      <c r="E371" s="28"/>
      <c r="F371" s="29">
        <v>13.3</v>
      </c>
      <c r="G371" s="28"/>
      <c r="H371" s="19">
        <v>29</v>
      </c>
      <c r="I371" s="28">
        <v>385.7</v>
      </c>
      <c r="J371" s="28"/>
      <c r="K371" s="26">
        <f t="shared" si="13"/>
        <v>385.7</v>
      </c>
      <c r="L371" s="11"/>
    </row>
    <row r="372" s="12" customFormat="1" customHeight="1" spans="1:12">
      <c r="A372" s="29">
        <v>142</v>
      </c>
      <c r="B372" s="33" t="s">
        <v>375</v>
      </c>
      <c r="C372" s="28" t="s">
        <v>350</v>
      </c>
      <c r="D372" s="28">
        <v>33.2</v>
      </c>
      <c r="E372" s="28"/>
      <c r="F372" s="29">
        <v>33.2</v>
      </c>
      <c r="G372" s="29"/>
      <c r="H372" s="26">
        <v>29</v>
      </c>
      <c r="I372" s="29">
        <v>962.8</v>
      </c>
      <c r="J372" s="29"/>
      <c r="K372" s="26">
        <f t="shared" si="13"/>
        <v>962.8</v>
      </c>
      <c r="L372" s="11"/>
    </row>
    <row r="373" s="12" customFormat="1" customHeight="1" spans="1:12">
      <c r="A373" s="29">
        <v>143</v>
      </c>
      <c r="B373" s="28" t="s">
        <v>376</v>
      </c>
      <c r="C373" s="28" t="s">
        <v>350</v>
      </c>
      <c r="D373" s="28">
        <v>16.6</v>
      </c>
      <c r="E373" s="28"/>
      <c r="F373" s="29">
        <v>16.6</v>
      </c>
      <c r="G373" s="28"/>
      <c r="H373" s="19">
        <v>29</v>
      </c>
      <c r="I373" s="28">
        <v>481.4</v>
      </c>
      <c r="J373" s="28"/>
      <c r="K373" s="26">
        <f t="shared" si="13"/>
        <v>481.4</v>
      </c>
      <c r="L373" s="11"/>
    </row>
    <row r="374" s="12" customFormat="1" customHeight="1" spans="1:12">
      <c r="A374" s="27">
        <v>144</v>
      </c>
      <c r="B374" s="28" t="s">
        <v>377</v>
      </c>
      <c r="C374" s="28" t="s">
        <v>350</v>
      </c>
      <c r="D374" s="28">
        <v>21.7</v>
      </c>
      <c r="E374" s="28"/>
      <c r="F374" s="29">
        <v>21.7</v>
      </c>
      <c r="G374" s="28"/>
      <c r="H374" s="26">
        <v>29</v>
      </c>
      <c r="I374" s="28">
        <v>629.3</v>
      </c>
      <c r="J374" s="28"/>
      <c r="K374" s="26">
        <f t="shared" si="13"/>
        <v>629.3</v>
      </c>
      <c r="L374" s="11"/>
    </row>
    <row r="375" s="12" customFormat="1" customHeight="1" spans="1:12">
      <c r="A375" s="29">
        <v>145</v>
      </c>
      <c r="B375" s="28" t="s">
        <v>378</v>
      </c>
      <c r="C375" s="28" t="s">
        <v>350</v>
      </c>
      <c r="D375" s="28">
        <v>27.9</v>
      </c>
      <c r="E375" s="28"/>
      <c r="F375" s="29">
        <v>27.9</v>
      </c>
      <c r="G375" s="28"/>
      <c r="H375" s="19">
        <v>29</v>
      </c>
      <c r="I375" s="28">
        <v>809.1</v>
      </c>
      <c r="J375" s="28"/>
      <c r="K375" s="26">
        <f t="shared" si="13"/>
        <v>809.1</v>
      </c>
      <c r="L375" s="11"/>
    </row>
    <row r="376" s="12" customFormat="1" customHeight="1" spans="1:12">
      <c r="A376" s="29">
        <v>146</v>
      </c>
      <c r="B376" s="28" t="s">
        <v>379</v>
      </c>
      <c r="C376" s="28" t="s">
        <v>350</v>
      </c>
      <c r="D376" s="28">
        <v>41.5</v>
      </c>
      <c r="E376" s="28"/>
      <c r="F376" s="29">
        <v>41.5</v>
      </c>
      <c r="G376" s="28"/>
      <c r="H376" s="26">
        <v>29</v>
      </c>
      <c r="I376" s="28">
        <v>1203.5</v>
      </c>
      <c r="J376" s="28"/>
      <c r="K376" s="26">
        <f t="shared" si="13"/>
        <v>1203.5</v>
      </c>
      <c r="L376" s="11"/>
    </row>
    <row r="377" s="12" customFormat="1" customHeight="1" spans="1:12">
      <c r="A377" s="27">
        <v>147</v>
      </c>
      <c r="B377" s="28" t="s">
        <v>380</v>
      </c>
      <c r="C377" s="28" t="s">
        <v>350</v>
      </c>
      <c r="D377" s="28">
        <v>17.4</v>
      </c>
      <c r="E377" s="28"/>
      <c r="F377" s="29">
        <v>17.4</v>
      </c>
      <c r="G377" s="28"/>
      <c r="H377" s="19">
        <v>29</v>
      </c>
      <c r="I377" s="28">
        <v>504.6</v>
      </c>
      <c r="J377" s="28"/>
      <c r="K377" s="26">
        <f t="shared" si="13"/>
        <v>504.6</v>
      </c>
      <c r="L377" s="11"/>
    </row>
    <row r="378" s="12" customFormat="1" customHeight="1" spans="1:12">
      <c r="A378" s="29">
        <v>148</v>
      </c>
      <c r="B378" s="28" t="s">
        <v>381</v>
      </c>
      <c r="C378" s="28" t="s">
        <v>350</v>
      </c>
      <c r="D378" s="28">
        <v>18.3</v>
      </c>
      <c r="E378" s="28"/>
      <c r="F378" s="29">
        <v>18.3</v>
      </c>
      <c r="G378" s="28"/>
      <c r="H378" s="26">
        <v>29</v>
      </c>
      <c r="I378" s="28">
        <v>530.7</v>
      </c>
      <c r="J378" s="28"/>
      <c r="K378" s="26">
        <f t="shared" si="13"/>
        <v>530.7</v>
      </c>
      <c r="L378" s="11"/>
    </row>
    <row r="379" s="12" customFormat="1" customHeight="1" spans="1:12">
      <c r="A379" s="29">
        <v>149</v>
      </c>
      <c r="B379" s="28" t="s">
        <v>382</v>
      </c>
      <c r="C379" s="28" t="s">
        <v>350</v>
      </c>
      <c r="D379" s="28">
        <v>18.3</v>
      </c>
      <c r="E379" s="28"/>
      <c r="F379" s="29">
        <v>18.3</v>
      </c>
      <c r="G379" s="28"/>
      <c r="H379" s="19">
        <v>29</v>
      </c>
      <c r="I379" s="28">
        <v>530.7</v>
      </c>
      <c r="J379" s="28"/>
      <c r="K379" s="26">
        <f t="shared" si="13"/>
        <v>530.7</v>
      </c>
      <c r="L379" s="11"/>
    </row>
    <row r="380" s="12" customFormat="1" customHeight="1" spans="1:12">
      <c r="A380" s="27">
        <v>150</v>
      </c>
      <c r="B380" s="28" t="s">
        <v>383</v>
      </c>
      <c r="C380" s="28" t="s">
        <v>350</v>
      </c>
      <c r="D380" s="28">
        <v>29.9</v>
      </c>
      <c r="E380" s="28"/>
      <c r="F380" s="29">
        <v>29.9</v>
      </c>
      <c r="G380" s="28"/>
      <c r="H380" s="26">
        <v>29</v>
      </c>
      <c r="I380" s="28">
        <v>867.1</v>
      </c>
      <c r="J380" s="28"/>
      <c r="K380" s="26">
        <f t="shared" si="13"/>
        <v>867.1</v>
      </c>
      <c r="L380" s="11"/>
    </row>
    <row r="381" s="12" customFormat="1" customHeight="1" spans="1:12">
      <c r="A381" s="29">
        <v>151</v>
      </c>
      <c r="B381" s="28" t="s">
        <v>384</v>
      </c>
      <c r="C381" s="28" t="s">
        <v>350</v>
      </c>
      <c r="D381" s="28">
        <v>36.5</v>
      </c>
      <c r="E381" s="28"/>
      <c r="F381" s="29">
        <v>36.5</v>
      </c>
      <c r="G381" s="28"/>
      <c r="H381" s="19">
        <v>29</v>
      </c>
      <c r="I381" s="28">
        <v>1058.5</v>
      </c>
      <c r="J381" s="28"/>
      <c r="K381" s="26">
        <f t="shared" si="13"/>
        <v>1058.5</v>
      </c>
      <c r="L381" s="11"/>
    </row>
    <row r="382" s="12" customFormat="1" customHeight="1" spans="1:12">
      <c r="A382" s="29">
        <v>152</v>
      </c>
      <c r="B382" s="28" t="s">
        <v>385</v>
      </c>
      <c r="C382" s="28" t="s">
        <v>350</v>
      </c>
      <c r="D382" s="28">
        <v>34.2</v>
      </c>
      <c r="E382" s="28"/>
      <c r="F382" s="29">
        <v>34.2</v>
      </c>
      <c r="G382" s="28"/>
      <c r="H382" s="26">
        <v>29</v>
      </c>
      <c r="I382" s="28">
        <v>991.8</v>
      </c>
      <c r="J382" s="28"/>
      <c r="K382" s="26">
        <f t="shared" si="13"/>
        <v>991.8</v>
      </c>
      <c r="L382" s="11"/>
    </row>
    <row r="383" s="12" customFormat="1" customHeight="1" spans="1:12">
      <c r="A383" s="27">
        <v>153</v>
      </c>
      <c r="B383" s="28" t="s">
        <v>386</v>
      </c>
      <c r="C383" s="28" t="s">
        <v>350</v>
      </c>
      <c r="D383" s="28">
        <v>24.9</v>
      </c>
      <c r="E383" s="28"/>
      <c r="F383" s="29">
        <v>24.9</v>
      </c>
      <c r="G383" s="28"/>
      <c r="H383" s="19">
        <v>29</v>
      </c>
      <c r="I383" s="28">
        <v>722.1</v>
      </c>
      <c r="J383" s="28"/>
      <c r="K383" s="26">
        <f t="shared" si="13"/>
        <v>722.1</v>
      </c>
      <c r="L383" s="11"/>
    </row>
    <row r="384" s="12" customFormat="1" customHeight="1" spans="1:12">
      <c r="A384" s="29">
        <v>154</v>
      </c>
      <c r="B384" s="28" t="s">
        <v>387</v>
      </c>
      <c r="C384" s="28" t="s">
        <v>350</v>
      </c>
      <c r="D384" s="28">
        <v>33.2</v>
      </c>
      <c r="E384" s="28"/>
      <c r="F384" s="29">
        <v>33.2</v>
      </c>
      <c r="G384" s="28"/>
      <c r="H384" s="26">
        <v>29</v>
      </c>
      <c r="I384" s="28">
        <v>962.8</v>
      </c>
      <c r="J384" s="28"/>
      <c r="K384" s="26">
        <f t="shared" si="13"/>
        <v>962.8</v>
      </c>
      <c r="L384" s="11"/>
    </row>
    <row r="385" s="12" customFormat="1" customHeight="1" spans="1:12">
      <c r="A385" s="29">
        <v>155</v>
      </c>
      <c r="B385" s="28" t="s">
        <v>388</v>
      </c>
      <c r="C385" s="28" t="s">
        <v>350</v>
      </c>
      <c r="D385" s="28">
        <v>26.2</v>
      </c>
      <c r="E385" s="28"/>
      <c r="F385" s="29">
        <v>26.2</v>
      </c>
      <c r="G385" s="28"/>
      <c r="H385" s="19">
        <v>29</v>
      </c>
      <c r="I385" s="28">
        <v>759.8</v>
      </c>
      <c r="J385" s="28"/>
      <c r="K385" s="26">
        <f t="shared" si="13"/>
        <v>759.8</v>
      </c>
      <c r="L385" s="11"/>
    </row>
    <row r="386" s="12" customFormat="1" customHeight="1" spans="1:12">
      <c r="A386" s="27">
        <v>156</v>
      </c>
      <c r="B386" s="28" t="s">
        <v>389</v>
      </c>
      <c r="C386" s="28" t="s">
        <v>350</v>
      </c>
      <c r="D386" s="28">
        <v>21.6</v>
      </c>
      <c r="E386" s="28"/>
      <c r="F386" s="29">
        <v>21.6</v>
      </c>
      <c r="G386" s="28"/>
      <c r="H386" s="26">
        <v>29</v>
      </c>
      <c r="I386" s="28">
        <v>626.4</v>
      </c>
      <c r="J386" s="28"/>
      <c r="K386" s="26">
        <f t="shared" si="13"/>
        <v>626.4</v>
      </c>
      <c r="L386" s="11"/>
    </row>
    <row r="387" s="12" customFormat="1" customHeight="1" spans="1:12">
      <c r="A387" s="29">
        <v>157</v>
      </c>
      <c r="B387" s="28" t="s">
        <v>390</v>
      </c>
      <c r="C387" s="28" t="s">
        <v>350</v>
      </c>
      <c r="D387" s="28">
        <v>19.8</v>
      </c>
      <c r="E387" s="28"/>
      <c r="F387" s="29">
        <v>19.8</v>
      </c>
      <c r="G387" s="28"/>
      <c r="H387" s="19">
        <v>29</v>
      </c>
      <c r="I387" s="28">
        <v>574.2</v>
      </c>
      <c r="J387" s="28"/>
      <c r="K387" s="26">
        <f t="shared" si="13"/>
        <v>574.2</v>
      </c>
      <c r="L387" s="11"/>
    </row>
    <row r="388" s="12" customFormat="1" customHeight="1" spans="1:12">
      <c r="A388" s="29">
        <v>158</v>
      </c>
      <c r="B388" s="28" t="s">
        <v>391</v>
      </c>
      <c r="C388" s="28" t="s">
        <v>350</v>
      </c>
      <c r="D388" s="28">
        <v>27.4</v>
      </c>
      <c r="E388" s="28"/>
      <c r="F388" s="29">
        <v>27.4</v>
      </c>
      <c r="G388" s="28"/>
      <c r="H388" s="26">
        <v>29</v>
      </c>
      <c r="I388" s="28">
        <v>794.6</v>
      </c>
      <c r="J388" s="28"/>
      <c r="K388" s="26">
        <f t="shared" si="13"/>
        <v>794.6</v>
      </c>
      <c r="L388" s="11"/>
    </row>
    <row r="389" s="12" customFormat="1" customHeight="1" spans="1:12">
      <c r="A389" s="27">
        <v>159</v>
      </c>
      <c r="B389" s="28" t="s">
        <v>392</v>
      </c>
      <c r="C389" s="28" t="s">
        <v>350</v>
      </c>
      <c r="D389" s="28">
        <v>27.4</v>
      </c>
      <c r="E389" s="28"/>
      <c r="F389" s="29">
        <v>27.4</v>
      </c>
      <c r="G389" s="28"/>
      <c r="H389" s="19">
        <v>29</v>
      </c>
      <c r="I389" s="28">
        <v>794.6</v>
      </c>
      <c r="J389" s="28"/>
      <c r="K389" s="26">
        <f t="shared" si="13"/>
        <v>794.6</v>
      </c>
      <c r="L389" s="11"/>
    </row>
    <row r="390" s="12" customFormat="1" customHeight="1" spans="1:12">
      <c r="A390" s="29">
        <v>160</v>
      </c>
      <c r="B390" s="28" t="s">
        <v>393</v>
      </c>
      <c r="C390" s="28" t="s">
        <v>350</v>
      </c>
      <c r="D390" s="28">
        <v>11</v>
      </c>
      <c r="E390" s="28"/>
      <c r="F390" s="29">
        <v>11</v>
      </c>
      <c r="G390" s="28"/>
      <c r="H390" s="26">
        <v>29</v>
      </c>
      <c r="I390" s="28">
        <v>319</v>
      </c>
      <c r="J390" s="28"/>
      <c r="K390" s="26">
        <f t="shared" si="13"/>
        <v>319</v>
      </c>
      <c r="L390" s="11"/>
    </row>
    <row r="391" s="12" customFormat="1" customHeight="1" spans="1:12">
      <c r="A391" s="29">
        <v>161</v>
      </c>
      <c r="B391" s="28" t="s">
        <v>394</v>
      </c>
      <c r="C391" s="28" t="s">
        <v>350</v>
      </c>
      <c r="D391" s="28">
        <v>43.2</v>
      </c>
      <c r="E391" s="28"/>
      <c r="F391" s="29">
        <v>43.2</v>
      </c>
      <c r="G391" s="28"/>
      <c r="H391" s="19">
        <v>29</v>
      </c>
      <c r="I391" s="28">
        <v>1252.8</v>
      </c>
      <c r="J391" s="28"/>
      <c r="K391" s="26">
        <f t="shared" si="13"/>
        <v>1252.8</v>
      </c>
      <c r="L391" s="11"/>
    </row>
    <row r="392" s="12" customFormat="1" customHeight="1" spans="1:12">
      <c r="A392" s="27">
        <v>162</v>
      </c>
      <c r="B392" s="28" t="s">
        <v>395</v>
      </c>
      <c r="C392" s="28" t="s">
        <v>350</v>
      </c>
      <c r="D392" s="28">
        <v>16.6</v>
      </c>
      <c r="E392" s="28"/>
      <c r="F392" s="29">
        <v>16.6</v>
      </c>
      <c r="G392" s="32"/>
      <c r="H392" s="26">
        <v>29</v>
      </c>
      <c r="I392" s="32">
        <v>481.4</v>
      </c>
      <c r="J392" s="32"/>
      <c r="K392" s="26">
        <f t="shared" si="13"/>
        <v>481.4</v>
      </c>
      <c r="L392" s="11"/>
    </row>
    <row r="393" s="12" customFormat="1" customHeight="1" spans="1:12">
      <c r="A393" s="29">
        <v>163</v>
      </c>
      <c r="B393" s="28" t="s">
        <v>396</v>
      </c>
      <c r="C393" s="28" t="s">
        <v>350</v>
      </c>
      <c r="D393" s="28">
        <v>24.9</v>
      </c>
      <c r="E393" s="28"/>
      <c r="F393" s="29">
        <v>24.9</v>
      </c>
      <c r="G393" s="28"/>
      <c r="H393" s="19">
        <v>29</v>
      </c>
      <c r="I393" s="28">
        <v>722.1</v>
      </c>
      <c r="J393" s="28"/>
      <c r="K393" s="26">
        <f t="shared" si="13"/>
        <v>722.1</v>
      </c>
      <c r="L393" s="11"/>
    </row>
    <row r="394" s="12" customFormat="1" customHeight="1" spans="1:12">
      <c r="A394" s="29">
        <v>164</v>
      </c>
      <c r="B394" s="28" t="s">
        <v>397</v>
      </c>
      <c r="C394" s="28" t="s">
        <v>350</v>
      </c>
      <c r="D394" s="28">
        <v>27.6</v>
      </c>
      <c r="E394" s="28"/>
      <c r="F394" s="29">
        <v>27.6</v>
      </c>
      <c r="G394" s="28"/>
      <c r="H394" s="26">
        <v>29</v>
      </c>
      <c r="I394" s="28">
        <v>800.4</v>
      </c>
      <c r="J394" s="28"/>
      <c r="K394" s="26">
        <f t="shared" si="13"/>
        <v>800.4</v>
      </c>
      <c r="L394" s="11"/>
    </row>
    <row r="395" s="12" customFormat="1" customHeight="1" spans="1:12">
      <c r="A395" s="27">
        <v>165</v>
      </c>
      <c r="B395" s="28" t="s">
        <v>398</v>
      </c>
      <c r="C395" s="28" t="s">
        <v>350</v>
      </c>
      <c r="D395" s="28">
        <v>21.4</v>
      </c>
      <c r="E395" s="28"/>
      <c r="F395" s="29">
        <v>21.4</v>
      </c>
      <c r="G395" s="28"/>
      <c r="H395" s="19">
        <v>29</v>
      </c>
      <c r="I395" s="28">
        <v>620.6</v>
      </c>
      <c r="J395" s="28"/>
      <c r="K395" s="26">
        <f t="shared" si="13"/>
        <v>620.6</v>
      </c>
      <c r="L395" s="11"/>
    </row>
    <row r="396" s="12" customFormat="1" customHeight="1" spans="1:12">
      <c r="A396" s="29">
        <v>166</v>
      </c>
      <c r="B396" s="28" t="s">
        <v>399</v>
      </c>
      <c r="C396" s="28" t="s">
        <v>350</v>
      </c>
      <c r="D396" s="28">
        <v>46.5</v>
      </c>
      <c r="E396" s="28"/>
      <c r="F396" s="29">
        <v>46.5</v>
      </c>
      <c r="G396" s="28"/>
      <c r="H396" s="26">
        <v>29</v>
      </c>
      <c r="I396" s="28">
        <v>1348.5</v>
      </c>
      <c r="J396" s="28"/>
      <c r="K396" s="26">
        <f t="shared" si="13"/>
        <v>1348.5</v>
      </c>
      <c r="L396" s="11"/>
    </row>
    <row r="397" s="12" customFormat="1" customHeight="1" spans="1:12">
      <c r="A397" s="29">
        <v>167</v>
      </c>
      <c r="B397" s="28" t="s">
        <v>400</v>
      </c>
      <c r="C397" s="28" t="s">
        <v>350</v>
      </c>
      <c r="D397" s="28">
        <v>10.8</v>
      </c>
      <c r="E397" s="28"/>
      <c r="F397" s="29">
        <v>10.8</v>
      </c>
      <c r="G397" s="28"/>
      <c r="H397" s="19">
        <v>29</v>
      </c>
      <c r="I397" s="28">
        <v>313.2</v>
      </c>
      <c r="J397" s="28"/>
      <c r="K397" s="26">
        <f t="shared" si="13"/>
        <v>313.2</v>
      </c>
      <c r="L397" s="11"/>
    </row>
    <row r="398" s="12" customFormat="1" customHeight="1" spans="1:12">
      <c r="A398" s="27">
        <v>168</v>
      </c>
      <c r="B398" s="28" t="s">
        <v>401</v>
      </c>
      <c r="C398" s="28" t="s">
        <v>350</v>
      </c>
      <c r="D398" s="28">
        <v>46.5</v>
      </c>
      <c r="E398" s="28"/>
      <c r="F398" s="29">
        <v>46.5</v>
      </c>
      <c r="G398" s="28"/>
      <c r="H398" s="26">
        <v>29</v>
      </c>
      <c r="I398" s="28">
        <v>1348.5</v>
      </c>
      <c r="J398" s="28"/>
      <c r="K398" s="26">
        <f t="shared" si="13"/>
        <v>1348.5</v>
      </c>
      <c r="L398" s="11"/>
    </row>
    <row r="399" s="12" customFormat="1" customHeight="1" spans="1:12">
      <c r="A399" s="29">
        <v>169</v>
      </c>
      <c r="B399" s="28" t="s">
        <v>402</v>
      </c>
      <c r="C399" s="28" t="s">
        <v>350</v>
      </c>
      <c r="D399" s="28">
        <v>17.9</v>
      </c>
      <c r="E399" s="28"/>
      <c r="F399" s="29">
        <v>17.9</v>
      </c>
      <c r="G399" s="28"/>
      <c r="H399" s="19">
        <v>29</v>
      </c>
      <c r="I399" s="28">
        <v>519.1</v>
      </c>
      <c r="J399" s="28"/>
      <c r="K399" s="26">
        <f t="shared" si="13"/>
        <v>519.1</v>
      </c>
      <c r="L399" s="11"/>
    </row>
    <row r="400" s="12" customFormat="1" customHeight="1" spans="1:12">
      <c r="A400" s="29">
        <v>170</v>
      </c>
      <c r="B400" s="28" t="s">
        <v>403</v>
      </c>
      <c r="C400" s="28" t="s">
        <v>350</v>
      </c>
      <c r="D400" s="28">
        <v>18.3</v>
      </c>
      <c r="E400" s="28"/>
      <c r="F400" s="29">
        <v>18.3</v>
      </c>
      <c r="G400" s="28"/>
      <c r="H400" s="26">
        <v>29</v>
      </c>
      <c r="I400" s="28">
        <v>530.7</v>
      </c>
      <c r="J400" s="28"/>
      <c r="K400" s="26">
        <f t="shared" si="13"/>
        <v>530.7</v>
      </c>
      <c r="L400" s="11"/>
    </row>
    <row r="401" s="12" customFormat="1" customHeight="1" spans="1:12">
      <c r="A401" s="27">
        <v>171</v>
      </c>
      <c r="B401" s="28" t="s">
        <v>404</v>
      </c>
      <c r="C401" s="28" t="s">
        <v>350</v>
      </c>
      <c r="D401" s="28">
        <v>16.3</v>
      </c>
      <c r="E401" s="28"/>
      <c r="F401" s="29">
        <v>16.3</v>
      </c>
      <c r="G401" s="28"/>
      <c r="H401" s="19">
        <v>29</v>
      </c>
      <c r="I401" s="28">
        <v>472.7</v>
      </c>
      <c r="J401" s="28"/>
      <c r="K401" s="26">
        <f t="shared" si="13"/>
        <v>472.7</v>
      </c>
      <c r="L401" s="11"/>
    </row>
    <row r="402" s="12" customFormat="1" customHeight="1" spans="1:12">
      <c r="A402" s="29">
        <v>172</v>
      </c>
      <c r="B402" s="28" t="s">
        <v>405</v>
      </c>
      <c r="C402" s="28" t="s">
        <v>350</v>
      </c>
      <c r="D402" s="28">
        <v>39.8</v>
      </c>
      <c r="E402" s="28"/>
      <c r="F402" s="29">
        <v>39.8</v>
      </c>
      <c r="G402" s="28"/>
      <c r="H402" s="26">
        <v>29</v>
      </c>
      <c r="I402" s="28">
        <v>1154.2</v>
      </c>
      <c r="J402" s="28"/>
      <c r="K402" s="26">
        <f t="shared" si="13"/>
        <v>1154.2</v>
      </c>
      <c r="L402" s="11"/>
    </row>
    <row r="403" s="12" customFormat="1" customHeight="1" spans="1:12">
      <c r="A403" s="29">
        <v>173</v>
      </c>
      <c r="B403" s="28" t="s">
        <v>406</v>
      </c>
      <c r="C403" s="28" t="s">
        <v>350</v>
      </c>
      <c r="D403" s="28">
        <v>41.5</v>
      </c>
      <c r="E403" s="28"/>
      <c r="F403" s="29">
        <v>41.5</v>
      </c>
      <c r="G403" s="28"/>
      <c r="H403" s="19">
        <v>29</v>
      </c>
      <c r="I403" s="28">
        <v>1203.5</v>
      </c>
      <c r="J403" s="28"/>
      <c r="K403" s="26">
        <f t="shared" si="13"/>
        <v>1203.5</v>
      </c>
      <c r="L403" s="11"/>
    </row>
    <row r="404" s="12" customFormat="1" customHeight="1" spans="1:12">
      <c r="A404" s="27">
        <v>174</v>
      </c>
      <c r="B404" s="28" t="s">
        <v>407</v>
      </c>
      <c r="C404" s="28" t="s">
        <v>350</v>
      </c>
      <c r="D404" s="28">
        <v>39.8</v>
      </c>
      <c r="E404" s="28"/>
      <c r="F404" s="29">
        <v>39.8</v>
      </c>
      <c r="G404" s="28"/>
      <c r="H404" s="26">
        <v>29</v>
      </c>
      <c r="I404" s="28">
        <v>1154.2</v>
      </c>
      <c r="J404" s="28"/>
      <c r="K404" s="26">
        <f t="shared" si="13"/>
        <v>1154.2</v>
      </c>
      <c r="L404" s="11"/>
    </row>
    <row r="405" s="12" customFormat="1" customHeight="1" spans="1:12">
      <c r="A405" s="29">
        <v>175</v>
      </c>
      <c r="B405" s="28" t="s">
        <v>408</v>
      </c>
      <c r="C405" s="28" t="s">
        <v>350</v>
      </c>
      <c r="D405" s="28">
        <v>43.2</v>
      </c>
      <c r="E405" s="28"/>
      <c r="F405" s="29">
        <v>43.2</v>
      </c>
      <c r="G405" s="28"/>
      <c r="H405" s="19">
        <v>29</v>
      </c>
      <c r="I405" s="28">
        <v>1252.8</v>
      </c>
      <c r="J405" s="28"/>
      <c r="K405" s="26">
        <f t="shared" si="13"/>
        <v>1252.8</v>
      </c>
      <c r="L405" s="11"/>
    </row>
    <row r="406" s="12" customFormat="1" customHeight="1" spans="1:12">
      <c r="A406" s="29">
        <v>176</v>
      </c>
      <c r="B406" s="28" t="s">
        <v>409</v>
      </c>
      <c r="C406" s="28" t="s">
        <v>350</v>
      </c>
      <c r="D406" s="28">
        <v>41.5</v>
      </c>
      <c r="E406" s="28"/>
      <c r="F406" s="29">
        <v>41.5</v>
      </c>
      <c r="G406" s="28"/>
      <c r="H406" s="26">
        <v>29</v>
      </c>
      <c r="I406" s="28">
        <v>1203.5</v>
      </c>
      <c r="J406" s="28"/>
      <c r="K406" s="26">
        <f t="shared" si="13"/>
        <v>1203.5</v>
      </c>
      <c r="L406" s="11"/>
    </row>
    <row r="407" s="12" customFormat="1" customHeight="1" spans="1:12">
      <c r="A407" s="27">
        <v>177</v>
      </c>
      <c r="B407" s="28" t="s">
        <v>410</v>
      </c>
      <c r="C407" s="28" t="s">
        <v>350</v>
      </c>
      <c r="D407" s="28">
        <v>39.8</v>
      </c>
      <c r="E407" s="28"/>
      <c r="F407" s="29">
        <v>39.8</v>
      </c>
      <c r="G407" s="28"/>
      <c r="H407" s="19">
        <v>29</v>
      </c>
      <c r="I407" s="28">
        <v>1154.2</v>
      </c>
      <c r="J407" s="28"/>
      <c r="K407" s="26">
        <f t="shared" si="13"/>
        <v>1154.2</v>
      </c>
      <c r="L407" s="11"/>
    </row>
    <row r="408" s="12" customFormat="1" customHeight="1" spans="1:12">
      <c r="A408" s="29">
        <v>178</v>
      </c>
      <c r="B408" s="28" t="s">
        <v>411</v>
      </c>
      <c r="C408" s="28" t="s">
        <v>350</v>
      </c>
      <c r="D408" s="28">
        <v>26.6</v>
      </c>
      <c r="E408" s="28"/>
      <c r="F408" s="29">
        <v>26.6</v>
      </c>
      <c r="G408" s="28"/>
      <c r="H408" s="26">
        <v>29</v>
      </c>
      <c r="I408" s="28">
        <v>771.4</v>
      </c>
      <c r="J408" s="28"/>
      <c r="K408" s="26">
        <f t="shared" si="13"/>
        <v>771.4</v>
      </c>
      <c r="L408" s="11"/>
    </row>
    <row r="409" s="12" customFormat="1" customHeight="1" spans="1:12">
      <c r="A409" s="29">
        <v>179</v>
      </c>
      <c r="B409" s="28" t="s">
        <v>412</v>
      </c>
      <c r="C409" s="28" t="s">
        <v>350</v>
      </c>
      <c r="D409" s="28">
        <v>18.3</v>
      </c>
      <c r="E409" s="28"/>
      <c r="F409" s="29">
        <v>18.3</v>
      </c>
      <c r="G409" s="28"/>
      <c r="H409" s="19">
        <v>29</v>
      </c>
      <c r="I409" s="28">
        <v>530.7</v>
      </c>
      <c r="J409" s="28"/>
      <c r="K409" s="26">
        <f t="shared" si="13"/>
        <v>530.7</v>
      </c>
      <c r="L409" s="11"/>
    </row>
    <row r="410" s="12" customFormat="1" customHeight="1" spans="1:12">
      <c r="A410" s="27">
        <v>180</v>
      </c>
      <c r="B410" s="28" t="s">
        <v>413</v>
      </c>
      <c r="C410" s="28" t="s">
        <v>350</v>
      </c>
      <c r="D410" s="28">
        <v>16.6</v>
      </c>
      <c r="E410" s="28"/>
      <c r="F410" s="29">
        <v>16.6</v>
      </c>
      <c r="G410" s="28"/>
      <c r="H410" s="26">
        <v>29</v>
      </c>
      <c r="I410" s="28">
        <v>481.4</v>
      </c>
      <c r="J410" s="28"/>
      <c r="K410" s="26">
        <f t="shared" si="13"/>
        <v>481.4</v>
      </c>
      <c r="L410" s="11"/>
    </row>
    <row r="411" s="12" customFormat="1" customHeight="1" spans="1:12">
      <c r="A411" s="29">
        <v>181</v>
      </c>
      <c r="B411" s="28" t="s">
        <v>414</v>
      </c>
      <c r="C411" s="28" t="s">
        <v>350</v>
      </c>
      <c r="D411" s="28">
        <v>21.6</v>
      </c>
      <c r="E411" s="28"/>
      <c r="F411" s="29">
        <v>21.6</v>
      </c>
      <c r="G411" s="28"/>
      <c r="H411" s="19">
        <v>29</v>
      </c>
      <c r="I411" s="28">
        <v>626.4</v>
      </c>
      <c r="J411" s="28"/>
      <c r="K411" s="26">
        <f t="shared" si="13"/>
        <v>626.4</v>
      </c>
      <c r="L411" s="11"/>
    </row>
    <row r="412" s="12" customFormat="1" customHeight="1" spans="1:12">
      <c r="A412" s="29">
        <v>182</v>
      </c>
      <c r="B412" s="28" t="s">
        <v>415</v>
      </c>
      <c r="C412" s="28" t="s">
        <v>350</v>
      </c>
      <c r="D412" s="28">
        <v>43.2</v>
      </c>
      <c r="E412" s="28"/>
      <c r="F412" s="29">
        <v>43.2</v>
      </c>
      <c r="G412" s="28"/>
      <c r="H412" s="26">
        <v>29</v>
      </c>
      <c r="I412" s="28">
        <v>1252.8</v>
      </c>
      <c r="J412" s="28"/>
      <c r="K412" s="26">
        <f t="shared" ref="K412:K440" si="14">F412*H412</f>
        <v>1252.8</v>
      </c>
      <c r="L412" s="11"/>
    </row>
    <row r="413" s="12" customFormat="1" customHeight="1" spans="1:12">
      <c r="A413" s="27">
        <v>183</v>
      </c>
      <c r="B413" s="28" t="s">
        <v>416</v>
      </c>
      <c r="C413" s="28" t="s">
        <v>350</v>
      </c>
      <c r="D413" s="28">
        <v>41.5</v>
      </c>
      <c r="E413" s="28"/>
      <c r="F413" s="29">
        <v>41.5</v>
      </c>
      <c r="G413" s="28"/>
      <c r="H413" s="19">
        <v>29</v>
      </c>
      <c r="I413" s="28">
        <v>1203.5</v>
      </c>
      <c r="J413" s="28"/>
      <c r="K413" s="26">
        <f t="shared" si="14"/>
        <v>1203.5</v>
      </c>
      <c r="L413" s="11"/>
    </row>
    <row r="414" s="12" customFormat="1" customHeight="1" spans="1:12">
      <c r="A414" s="29">
        <v>184</v>
      </c>
      <c r="B414" s="28" t="s">
        <v>417</v>
      </c>
      <c r="C414" s="28" t="s">
        <v>350</v>
      </c>
      <c r="D414" s="28">
        <v>29.9</v>
      </c>
      <c r="E414" s="28"/>
      <c r="F414" s="29">
        <v>29.9</v>
      </c>
      <c r="G414" s="28"/>
      <c r="H414" s="26">
        <v>29</v>
      </c>
      <c r="I414" s="28">
        <v>867.1</v>
      </c>
      <c r="J414" s="28"/>
      <c r="K414" s="26">
        <f t="shared" si="14"/>
        <v>867.1</v>
      </c>
      <c r="L414" s="11"/>
    </row>
    <row r="415" s="12" customFormat="1" customHeight="1" spans="1:12">
      <c r="A415" s="29">
        <v>185</v>
      </c>
      <c r="B415" s="28" t="s">
        <v>418</v>
      </c>
      <c r="C415" s="28" t="s">
        <v>350</v>
      </c>
      <c r="D415" s="28">
        <v>28.2</v>
      </c>
      <c r="E415" s="28"/>
      <c r="F415" s="29">
        <v>28.2</v>
      </c>
      <c r="G415" s="28"/>
      <c r="H415" s="19">
        <v>29</v>
      </c>
      <c r="I415" s="28">
        <v>817.8</v>
      </c>
      <c r="J415" s="28"/>
      <c r="K415" s="26">
        <f t="shared" si="14"/>
        <v>817.8</v>
      </c>
      <c r="L415" s="11"/>
    </row>
    <row r="416" s="12" customFormat="1" customHeight="1" spans="1:12">
      <c r="A416" s="27">
        <v>186</v>
      </c>
      <c r="B416" s="28" t="s">
        <v>419</v>
      </c>
      <c r="C416" s="28" t="s">
        <v>350</v>
      </c>
      <c r="D416" s="28">
        <v>24.9</v>
      </c>
      <c r="E416" s="28"/>
      <c r="F416" s="29">
        <v>24.9</v>
      </c>
      <c r="G416" s="28"/>
      <c r="H416" s="26">
        <v>29</v>
      </c>
      <c r="I416" s="28">
        <v>722.1</v>
      </c>
      <c r="J416" s="28"/>
      <c r="K416" s="26">
        <f t="shared" si="14"/>
        <v>722.1</v>
      </c>
      <c r="L416" s="11"/>
    </row>
    <row r="417" s="12" customFormat="1" customHeight="1" spans="1:12">
      <c r="A417" s="29">
        <v>187</v>
      </c>
      <c r="B417" s="28" t="s">
        <v>420</v>
      </c>
      <c r="C417" s="28" t="s">
        <v>350</v>
      </c>
      <c r="D417" s="28">
        <v>19.9</v>
      </c>
      <c r="E417" s="28"/>
      <c r="F417" s="29">
        <v>19.9</v>
      </c>
      <c r="G417" s="28"/>
      <c r="H417" s="19">
        <v>29</v>
      </c>
      <c r="I417" s="28">
        <v>577.1</v>
      </c>
      <c r="J417" s="28"/>
      <c r="K417" s="26">
        <f t="shared" si="14"/>
        <v>577.1</v>
      </c>
      <c r="L417" s="11"/>
    </row>
    <row r="418" s="12" customFormat="1" customHeight="1" spans="1:12">
      <c r="A418" s="29">
        <v>188</v>
      </c>
      <c r="B418" s="28" t="s">
        <v>421</v>
      </c>
      <c r="C418" s="28" t="s">
        <v>350</v>
      </c>
      <c r="D418" s="28">
        <v>22.1</v>
      </c>
      <c r="E418" s="28"/>
      <c r="F418" s="29">
        <v>22.1</v>
      </c>
      <c r="G418" s="28"/>
      <c r="H418" s="26">
        <v>29</v>
      </c>
      <c r="I418" s="28">
        <v>640.9</v>
      </c>
      <c r="J418" s="28"/>
      <c r="K418" s="26">
        <f t="shared" si="14"/>
        <v>640.9</v>
      </c>
      <c r="L418" s="11"/>
    </row>
    <row r="419" s="12" customFormat="1" customHeight="1" spans="1:12">
      <c r="A419" s="27">
        <v>189</v>
      </c>
      <c r="B419" s="28" t="s">
        <v>422</v>
      </c>
      <c r="C419" s="28" t="s">
        <v>350</v>
      </c>
      <c r="D419" s="28">
        <v>21.1</v>
      </c>
      <c r="E419" s="28"/>
      <c r="F419" s="29">
        <v>21.1</v>
      </c>
      <c r="G419" s="28"/>
      <c r="H419" s="19">
        <v>29</v>
      </c>
      <c r="I419" s="28">
        <v>611.9</v>
      </c>
      <c r="J419" s="28"/>
      <c r="K419" s="26">
        <f t="shared" si="14"/>
        <v>611.9</v>
      </c>
      <c r="L419" s="11"/>
    </row>
    <row r="420" s="12" customFormat="1" customHeight="1" spans="1:12">
      <c r="A420" s="29">
        <v>190</v>
      </c>
      <c r="B420" s="28" t="s">
        <v>423</v>
      </c>
      <c r="C420" s="28" t="s">
        <v>350</v>
      </c>
      <c r="D420" s="28">
        <v>21.1</v>
      </c>
      <c r="E420" s="28"/>
      <c r="F420" s="29">
        <v>21.1</v>
      </c>
      <c r="G420" s="28"/>
      <c r="H420" s="26">
        <v>29</v>
      </c>
      <c r="I420" s="28">
        <v>611.9</v>
      </c>
      <c r="J420" s="28"/>
      <c r="K420" s="26">
        <f t="shared" si="14"/>
        <v>611.9</v>
      </c>
      <c r="L420" s="11"/>
    </row>
    <row r="421" s="12" customFormat="1" customHeight="1" spans="1:12">
      <c r="A421" s="29">
        <v>191</v>
      </c>
      <c r="B421" s="28" t="s">
        <v>424</v>
      </c>
      <c r="C421" s="28" t="s">
        <v>350</v>
      </c>
      <c r="D421" s="28">
        <v>44.8</v>
      </c>
      <c r="E421" s="28"/>
      <c r="F421" s="29">
        <v>44.8</v>
      </c>
      <c r="G421" s="28"/>
      <c r="H421" s="19">
        <v>29</v>
      </c>
      <c r="I421" s="28">
        <v>1299.2</v>
      </c>
      <c r="J421" s="28"/>
      <c r="K421" s="26">
        <f t="shared" si="14"/>
        <v>1299.2</v>
      </c>
      <c r="L421" s="11"/>
    </row>
    <row r="422" s="12" customFormat="1" customHeight="1" spans="1:12">
      <c r="A422" s="27">
        <v>192</v>
      </c>
      <c r="B422" s="28" t="s">
        <v>425</v>
      </c>
      <c r="C422" s="28" t="s">
        <v>350</v>
      </c>
      <c r="D422" s="28">
        <v>36</v>
      </c>
      <c r="E422" s="28"/>
      <c r="F422" s="29">
        <v>36</v>
      </c>
      <c r="G422" s="28"/>
      <c r="H422" s="26">
        <v>29</v>
      </c>
      <c r="I422" s="28">
        <v>1044</v>
      </c>
      <c r="J422" s="28"/>
      <c r="K422" s="26">
        <f t="shared" si="14"/>
        <v>1044</v>
      </c>
      <c r="L422" s="11"/>
    </row>
    <row r="423" s="12" customFormat="1" customHeight="1" spans="1:12">
      <c r="A423" s="29">
        <v>193</v>
      </c>
      <c r="B423" s="28" t="s">
        <v>426</v>
      </c>
      <c r="C423" s="28" t="s">
        <v>350</v>
      </c>
      <c r="D423" s="28">
        <v>37.4</v>
      </c>
      <c r="E423" s="28"/>
      <c r="F423" s="29">
        <v>37.4</v>
      </c>
      <c r="G423" s="28"/>
      <c r="H423" s="19">
        <v>29</v>
      </c>
      <c r="I423" s="28">
        <v>1084.6</v>
      </c>
      <c r="J423" s="28"/>
      <c r="K423" s="26">
        <f t="shared" si="14"/>
        <v>1084.6</v>
      </c>
      <c r="L423" s="11"/>
    </row>
    <row r="424" s="12" customFormat="1" customHeight="1" spans="1:12">
      <c r="A424" s="29">
        <v>194</v>
      </c>
      <c r="B424" s="28" t="s">
        <v>427</v>
      </c>
      <c r="C424" s="28" t="s">
        <v>350</v>
      </c>
      <c r="D424" s="28">
        <v>34.9</v>
      </c>
      <c r="E424" s="28"/>
      <c r="F424" s="29">
        <v>34.9</v>
      </c>
      <c r="G424" s="28"/>
      <c r="H424" s="26">
        <v>29</v>
      </c>
      <c r="I424" s="28">
        <v>1012.1</v>
      </c>
      <c r="J424" s="28"/>
      <c r="K424" s="26">
        <f t="shared" si="14"/>
        <v>1012.1</v>
      </c>
      <c r="L424" s="11"/>
    </row>
    <row r="425" s="12" customFormat="1" customHeight="1" spans="1:12">
      <c r="A425" s="27">
        <v>195</v>
      </c>
      <c r="B425" s="28" t="s">
        <v>428</v>
      </c>
      <c r="C425" s="28" t="s">
        <v>350</v>
      </c>
      <c r="D425" s="28">
        <v>43.8</v>
      </c>
      <c r="E425" s="28"/>
      <c r="F425" s="29">
        <v>43.8</v>
      </c>
      <c r="G425" s="28"/>
      <c r="H425" s="19">
        <v>29</v>
      </c>
      <c r="I425" s="28">
        <v>1270.2</v>
      </c>
      <c r="J425" s="28"/>
      <c r="K425" s="26">
        <f t="shared" si="14"/>
        <v>1270.2</v>
      </c>
      <c r="L425" s="11"/>
    </row>
    <row r="426" s="12" customFormat="1" customHeight="1" spans="1:12">
      <c r="A426" s="29">
        <v>196</v>
      </c>
      <c r="B426" s="28" t="s">
        <v>429</v>
      </c>
      <c r="C426" s="28" t="s">
        <v>350</v>
      </c>
      <c r="D426" s="28">
        <v>37.4</v>
      </c>
      <c r="E426" s="28"/>
      <c r="F426" s="29">
        <v>37.4</v>
      </c>
      <c r="G426" s="28"/>
      <c r="H426" s="26">
        <v>29</v>
      </c>
      <c r="I426" s="28">
        <v>1084.6</v>
      </c>
      <c r="J426" s="28"/>
      <c r="K426" s="26">
        <f t="shared" si="14"/>
        <v>1084.6</v>
      </c>
      <c r="L426" s="11"/>
    </row>
    <row r="427" s="12" customFormat="1" customHeight="1" spans="1:12">
      <c r="A427" s="29">
        <v>197</v>
      </c>
      <c r="B427" s="28" t="s">
        <v>430</v>
      </c>
      <c r="C427" s="28" t="s">
        <v>350</v>
      </c>
      <c r="D427" s="28">
        <v>30.5</v>
      </c>
      <c r="E427" s="28"/>
      <c r="F427" s="29">
        <v>30.5</v>
      </c>
      <c r="G427" s="28"/>
      <c r="H427" s="19">
        <v>29</v>
      </c>
      <c r="I427" s="28">
        <v>884.5</v>
      </c>
      <c r="J427" s="28"/>
      <c r="K427" s="26">
        <f t="shared" si="14"/>
        <v>884.5</v>
      </c>
      <c r="L427" s="11"/>
    </row>
    <row r="428" s="12" customFormat="1" customHeight="1" spans="1:12">
      <c r="A428" s="27">
        <v>198</v>
      </c>
      <c r="B428" s="28" t="s">
        <v>431</v>
      </c>
      <c r="C428" s="28" t="s">
        <v>350</v>
      </c>
      <c r="D428" s="28">
        <v>44.8</v>
      </c>
      <c r="E428" s="28"/>
      <c r="F428" s="29">
        <v>44.8</v>
      </c>
      <c r="G428" s="28"/>
      <c r="H428" s="26">
        <v>29</v>
      </c>
      <c r="I428" s="28">
        <v>1299.2</v>
      </c>
      <c r="J428" s="28"/>
      <c r="K428" s="26">
        <f t="shared" si="14"/>
        <v>1299.2</v>
      </c>
      <c r="L428" s="11"/>
    </row>
    <row r="429" s="12" customFormat="1" customHeight="1" spans="1:12">
      <c r="A429" s="29">
        <v>199</v>
      </c>
      <c r="B429" s="28" t="s">
        <v>432</v>
      </c>
      <c r="C429" s="28" t="s">
        <v>350</v>
      </c>
      <c r="D429" s="28">
        <v>26.6</v>
      </c>
      <c r="E429" s="28"/>
      <c r="F429" s="29">
        <v>26.6</v>
      </c>
      <c r="G429" s="28"/>
      <c r="H429" s="19">
        <v>29</v>
      </c>
      <c r="I429" s="28">
        <v>771.4</v>
      </c>
      <c r="J429" s="28"/>
      <c r="K429" s="26">
        <f t="shared" si="14"/>
        <v>771.4</v>
      </c>
      <c r="L429" s="11"/>
    </row>
    <row r="430" s="12" customFormat="1" customHeight="1" spans="1:12">
      <c r="A430" s="29">
        <v>200</v>
      </c>
      <c r="B430" s="28" t="s">
        <v>433</v>
      </c>
      <c r="C430" s="28" t="s">
        <v>350</v>
      </c>
      <c r="D430" s="28">
        <v>25.9</v>
      </c>
      <c r="E430" s="28"/>
      <c r="F430" s="29">
        <v>25.9</v>
      </c>
      <c r="G430" s="28"/>
      <c r="H430" s="26">
        <v>29</v>
      </c>
      <c r="I430" s="28">
        <v>751.1</v>
      </c>
      <c r="J430" s="28"/>
      <c r="K430" s="26">
        <f t="shared" si="14"/>
        <v>751.1</v>
      </c>
      <c r="L430" s="11"/>
    </row>
    <row r="431" s="12" customFormat="1" customHeight="1" spans="1:12">
      <c r="A431" s="27">
        <v>201</v>
      </c>
      <c r="B431" s="28" t="s">
        <v>434</v>
      </c>
      <c r="C431" s="28" t="s">
        <v>350</v>
      </c>
      <c r="D431" s="28">
        <v>28.2</v>
      </c>
      <c r="E431" s="28"/>
      <c r="F431" s="29">
        <v>28.2</v>
      </c>
      <c r="G431" s="28"/>
      <c r="H431" s="19">
        <v>29</v>
      </c>
      <c r="I431" s="28">
        <v>817.8</v>
      </c>
      <c r="J431" s="28"/>
      <c r="K431" s="26">
        <f t="shared" si="14"/>
        <v>817.8</v>
      </c>
      <c r="L431" s="11"/>
    </row>
    <row r="432" s="12" customFormat="1" customHeight="1" spans="1:12">
      <c r="A432" s="29">
        <v>202</v>
      </c>
      <c r="B432" s="28" t="s">
        <v>435</v>
      </c>
      <c r="C432" s="28" t="s">
        <v>350</v>
      </c>
      <c r="D432" s="28">
        <v>33.2</v>
      </c>
      <c r="E432" s="28"/>
      <c r="F432" s="29">
        <v>33.2</v>
      </c>
      <c r="G432" s="28"/>
      <c r="H432" s="26">
        <v>29</v>
      </c>
      <c r="I432" s="28">
        <v>962.8</v>
      </c>
      <c r="J432" s="28"/>
      <c r="K432" s="26">
        <f t="shared" si="14"/>
        <v>962.8</v>
      </c>
      <c r="L432" s="11"/>
    </row>
    <row r="433" s="12" customFormat="1" customHeight="1" spans="1:12">
      <c r="A433" s="29">
        <v>203</v>
      </c>
      <c r="B433" s="28" t="s">
        <v>436</v>
      </c>
      <c r="C433" s="28" t="s">
        <v>350</v>
      </c>
      <c r="D433" s="28">
        <v>34.9</v>
      </c>
      <c r="E433" s="28"/>
      <c r="F433" s="29">
        <v>34.9</v>
      </c>
      <c r="G433" s="28"/>
      <c r="H433" s="19">
        <v>29</v>
      </c>
      <c r="I433" s="28">
        <v>1012.1</v>
      </c>
      <c r="J433" s="28"/>
      <c r="K433" s="26">
        <f t="shared" si="14"/>
        <v>1012.1</v>
      </c>
      <c r="L433" s="11"/>
    </row>
    <row r="434" s="12" customFormat="1" customHeight="1" spans="1:12">
      <c r="A434" s="27">
        <v>204</v>
      </c>
      <c r="B434" s="28" t="s">
        <v>437</v>
      </c>
      <c r="C434" s="28" t="s">
        <v>350</v>
      </c>
      <c r="D434" s="28">
        <v>29.9</v>
      </c>
      <c r="E434" s="28"/>
      <c r="F434" s="29">
        <v>29.9</v>
      </c>
      <c r="G434" s="28"/>
      <c r="H434" s="26">
        <v>29</v>
      </c>
      <c r="I434" s="28">
        <v>867.1</v>
      </c>
      <c r="J434" s="28"/>
      <c r="K434" s="26">
        <f t="shared" si="14"/>
        <v>867.1</v>
      </c>
      <c r="L434" s="11"/>
    </row>
    <row r="435" s="12" customFormat="1" customHeight="1" spans="1:12">
      <c r="A435" s="29">
        <v>205</v>
      </c>
      <c r="B435" s="28" t="s">
        <v>438</v>
      </c>
      <c r="C435" s="28" t="s">
        <v>350</v>
      </c>
      <c r="D435" s="28">
        <v>43.2</v>
      </c>
      <c r="E435" s="28"/>
      <c r="F435" s="29">
        <v>43.2</v>
      </c>
      <c r="G435" s="28"/>
      <c r="H435" s="19">
        <v>29</v>
      </c>
      <c r="I435" s="28">
        <v>1252.8</v>
      </c>
      <c r="J435" s="28"/>
      <c r="K435" s="26">
        <f t="shared" si="14"/>
        <v>1252.8</v>
      </c>
      <c r="L435" s="11"/>
    </row>
    <row r="436" s="12" customFormat="1" customHeight="1" spans="1:12">
      <c r="A436" s="29">
        <v>206</v>
      </c>
      <c r="B436" s="28" t="s">
        <v>439</v>
      </c>
      <c r="C436" s="28" t="s">
        <v>350</v>
      </c>
      <c r="D436" s="28">
        <v>29.9</v>
      </c>
      <c r="E436" s="28"/>
      <c r="F436" s="29">
        <v>29.9</v>
      </c>
      <c r="G436" s="28"/>
      <c r="H436" s="26">
        <v>29</v>
      </c>
      <c r="I436" s="28">
        <v>867.1</v>
      </c>
      <c r="J436" s="28"/>
      <c r="K436" s="26">
        <f t="shared" si="14"/>
        <v>867.1</v>
      </c>
      <c r="L436" s="11"/>
    </row>
    <row r="437" s="12" customFormat="1" customHeight="1" spans="1:12">
      <c r="A437" s="27">
        <v>207</v>
      </c>
      <c r="B437" s="28" t="s">
        <v>440</v>
      </c>
      <c r="C437" s="28" t="s">
        <v>350</v>
      </c>
      <c r="D437" s="28">
        <v>18.3</v>
      </c>
      <c r="E437" s="28"/>
      <c r="F437" s="29">
        <v>18.3</v>
      </c>
      <c r="G437" s="28"/>
      <c r="H437" s="19">
        <v>29</v>
      </c>
      <c r="I437" s="28">
        <v>530.7</v>
      </c>
      <c r="J437" s="28"/>
      <c r="K437" s="26">
        <f t="shared" si="14"/>
        <v>530.7</v>
      </c>
      <c r="L437" s="11"/>
    </row>
    <row r="438" s="12" customFormat="1" customHeight="1" spans="1:12">
      <c r="A438" s="29">
        <v>208</v>
      </c>
      <c r="B438" s="28" t="s">
        <v>441</v>
      </c>
      <c r="C438" s="28" t="s">
        <v>350</v>
      </c>
      <c r="D438" s="28">
        <v>8.5</v>
      </c>
      <c r="E438" s="28"/>
      <c r="F438" s="29">
        <v>8.5</v>
      </c>
      <c r="G438" s="28"/>
      <c r="H438" s="26">
        <v>29</v>
      </c>
      <c r="I438" s="28">
        <v>246.5</v>
      </c>
      <c r="J438" s="28"/>
      <c r="K438" s="26">
        <f t="shared" si="14"/>
        <v>246.5</v>
      </c>
      <c r="L438" s="11"/>
    </row>
    <row r="439" s="12" customFormat="1" customHeight="1" spans="1:12">
      <c r="A439" s="29">
        <v>209</v>
      </c>
      <c r="B439" s="28" t="s">
        <v>442</v>
      </c>
      <c r="C439" s="28" t="s">
        <v>350</v>
      </c>
      <c r="D439" s="28">
        <v>8.3</v>
      </c>
      <c r="E439" s="28"/>
      <c r="F439" s="29">
        <v>8.3</v>
      </c>
      <c r="G439" s="28"/>
      <c r="H439" s="19">
        <v>29</v>
      </c>
      <c r="I439" s="28">
        <v>240.7</v>
      </c>
      <c r="J439" s="28"/>
      <c r="K439" s="26">
        <f t="shared" si="14"/>
        <v>240.7</v>
      </c>
      <c r="L439" s="11"/>
    </row>
    <row r="440" s="12" customFormat="1" customHeight="1" spans="1:12">
      <c r="A440" s="27">
        <v>210</v>
      </c>
      <c r="B440" s="28" t="s">
        <v>443</v>
      </c>
      <c r="C440" s="28" t="s">
        <v>350</v>
      </c>
      <c r="D440" s="28">
        <v>8.3</v>
      </c>
      <c r="E440" s="28"/>
      <c r="F440" s="29">
        <v>8.3</v>
      </c>
      <c r="G440" s="28"/>
      <c r="H440" s="26">
        <v>29</v>
      </c>
      <c r="I440" s="28">
        <v>240.7</v>
      </c>
      <c r="J440" s="28"/>
      <c r="K440" s="26">
        <f t="shared" si="14"/>
        <v>240.7</v>
      </c>
      <c r="L440" s="11"/>
    </row>
    <row r="441" s="12" customFormat="1" customHeight="1" spans="1:12">
      <c r="A441" s="25" t="s">
        <v>444</v>
      </c>
      <c r="B441" s="28"/>
      <c r="C441" s="28"/>
      <c r="D441" s="29">
        <f t="shared" ref="D441:G441" si="15">SUM(D442:D531)</f>
        <v>2568.2</v>
      </c>
      <c r="E441" s="28"/>
      <c r="F441" s="29">
        <f t="shared" si="15"/>
        <v>2568.2</v>
      </c>
      <c r="G441" s="29">
        <f t="shared" si="15"/>
        <v>0</v>
      </c>
      <c r="H441" s="19">
        <v>29</v>
      </c>
      <c r="I441" s="29">
        <f t="shared" ref="I441:K441" si="16">SUM(I442:I531)</f>
        <v>74477.8</v>
      </c>
      <c r="J441" s="29">
        <f t="shared" si="16"/>
        <v>0</v>
      </c>
      <c r="K441" s="29">
        <f t="shared" si="16"/>
        <v>74477.8</v>
      </c>
      <c r="L441" s="11"/>
    </row>
    <row r="442" s="12" customFormat="1" customHeight="1" spans="1:12">
      <c r="A442" s="29">
        <v>211</v>
      </c>
      <c r="B442" s="28" t="s">
        <v>445</v>
      </c>
      <c r="C442" s="28" t="s">
        <v>444</v>
      </c>
      <c r="D442" s="28">
        <v>41.8</v>
      </c>
      <c r="E442" s="28"/>
      <c r="F442" s="29">
        <v>41.8</v>
      </c>
      <c r="G442" s="28"/>
      <c r="H442" s="26">
        <v>29</v>
      </c>
      <c r="I442" s="28">
        <v>1212.2</v>
      </c>
      <c r="J442" s="28"/>
      <c r="K442" s="26">
        <f t="shared" ref="K442:K505" si="17">F442*H442</f>
        <v>1212.2</v>
      </c>
      <c r="L442" s="11"/>
    </row>
    <row r="443" s="12" customFormat="1" customHeight="1" spans="1:12">
      <c r="A443" s="29">
        <v>212</v>
      </c>
      <c r="B443" s="28" t="s">
        <v>446</v>
      </c>
      <c r="C443" s="28" t="s">
        <v>444</v>
      </c>
      <c r="D443" s="28">
        <v>28.2</v>
      </c>
      <c r="E443" s="28"/>
      <c r="F443" s="29">
        <v>28.2</v>
      </c>
      <c r="G443" s="28"/>
      <c r="H443" s="19">
        <v>29</v>
      </c>
      <c r="I443" s="28">
        <v>817.8</v>
      </c>
      <c r="J443" s="28"/>
      <c r="K443" s="26">
        <f t="shared" si="17"/>
        <v>817.8</v>
      </c>
      <c r="L443" s="11"/>
    </row>
    <row r="444" s="12" customFormat="1" customHeight="1" spans="1:12">
      <c r="A444" s="27">
        <v>213</v>
      </c>
      <c r="B444" s="28" t="s">
        <v>447</v>
      </c>
      <c r="C444" s="28" t="s">
        <v>444</v>
      </c>
      <c r="D444" s="28">
        <v>44.3</v>
      </c>
      <c r="E444" s="28"/>
      <c r="F444" s="29">
        <v>44.3</v>
      </c>
      <c r="G444" s="28"/>
      <c r="H444" s="26">
        <v>29</v>
      </c>
      <c r="I444" s="28">
        <v>1284.7</v>
      </c>
      <c r="J444" s="28"/>
      <c r="K444" s="26">
        <f t="shared" si="17"/>
        <v>1284.7</v>
      </c>
      <c r="L444" s="11"/>
    </row>
    <row r="445" s="12" customFormat="1" customHeight="1" spans="1:12">
      <c r="A445" s="29">
        <v>214</v>
      </c>
      <c r="B445" s="28" t="s">
        <v>448</v>
      </c>
      <c r="C445" s="28" t="s">
        <v>444</v>
      </c>
      <c r="D445" s="28">
        <v>29.7</v>
      </c>
      <c r="E445" s="28"/>
      <c r="F445" s="29">
        <v>29.7</v>
      </c>
      <c r="G445" s="28"/>
      <c r="H445" s="19">
        <v>29</v>
      </c>
      <c r="I445" s="28">
        <v>861.3</v>
      </c>
      <c r="J445" s="28"/>
      <c r="K445" s="26">
        <f t="shared" si="17"/>
        <v>861.3</v>
      </c>
      <c r="L445" s="11"/>
    </row>
    <row r="446" s="12" customFormat="1" customHeight="1" spans="1:12">
      <c r="A446" s="29">
        <v>215</v>
      </c>
      <c r="B446" s="28" t="s">
        <v>449</v>
      </c>
      <c r="C446" s="28" t="s">
        <v>444</v>
      </c>
      <c r="D446" s="28">
        <v>46.8</v>
      </c>
      <c r="E446" s="28"/>
      <c r="F446" s="29">
        <v>46.8</v>
      </c>
      <c r="G446" s="28"/>
      <c r="H446" s="26">
        <v>29</v>
      </c>
      <c r="I446" s="28">
        <v>1357.2</v>
      </c>
      <c r="J446" s="28"/>
      <c r="K446" s="26">
        <f t="shared" si="17"/>
        <v>1357.2</v>
      </c>
      <c r="L446" s="11"/>
    </row>
    <row r="447" s="12" customFormat="1" customHeight="1" spans="1:12">
      <c r="A447" s="27">
        <v>216</v>
      </c>
      <c r="B447" s="28" t="s">
        <v>450</v>
      </c>
      <c r="C447" s="28" t="s">
        <v>444</v>
      </c>
      <c r="D447" s="28">
        <v>26.6</v>
      </c>
      <c r="E447" s="28"/>
      <c r="F447" s="29">
        <v>26.6</v>
      </c>
      <c r="G447" s="28"/>
      <c r="H447" s="19">
        <v>29</v>
      </c>
      <c r="I447" s="28">
        <v>771.4</v>
      </c>
      <c r="J447" s="28"/>
      <c r="K447" s="26">
        <f t="shared" si="17"/>
        <v>771.4</v>
      </c>
      <c r="L447" s="11"/>
    </row>
    <row r="448" s="12" customFormat="1" customHeight="1" spans="1:12">
      <c r="A448" s="29">
        <v>217</v>
      </c>
      <c r="B448" s="28" t="s">
        <v>451</v>
      </c>
      <c r="C448" s="28" t="s">
        <v>444</v>
      </c>
      <c r="D448" s="28">
        <v>35.5</v>
      </c>
      <c r="E448" s="28"/>
      <c r="F448" s="29">
        <v>35.5</v>
      </c>
      <c r="G448" s="28"/>
      <c r="H448" s="26">
        <v>29</v>
      </c>
      <c r="I448" s="28">
        <v>1029.5</v>
      </c>
      <c r="J448" s="28"/>
      <c r="K448" s="26">
        <f t="shared" si="17"/>
        <v>1029.5</v>
      </c>
      <c r="L448" s="11"/>
    </row>
    <row r="449" s="12" customFormat="1" customHeight="1" spans="1:12">
      <c r="A449" s="29">
        <v>218</v>
      </c>
      <c r="B449" s="28" t="s">
        <v>452</v>
      </c>
      <c r="C449" s="28" t="s">
        <v>444</v>
      </c>
      <c r="D449" s="28">
        <v>20.9</v>
      </c>
      <c r="E449" s="28"/>
      <c r="F449" s="29">
        <v>20.9</v>
      </c>
      <c r="G449" s="28"/>
      <c r="H449" s="19">
        <v>29</v>
      </c>
      <c r="I449" s="28">
        <v>606.1</v>
      </c>
      <c r="J449" s="28"/>
      <c r="K449" s="26">
        <f t="shared" si="17"/>
        <v>606.1</v>
      </c>
      <c r="L449" s="11"/>
    </row>
    <row r="450" s="12" customFormat="1" customHeight="1" spans="1:12">
      <c r="A450" s="27">
        <v>219</v>
      </c>
      <c r="B450" s="28" t="s">
        <v>453</v>
      </c>
      <c r="C450" s="28" t="s">
        <v>444</v>
      </c>
      <c r="D450" s="28">
        <v>21.9</v>
      </c>
      <c r="E450" s="28"/>
      <c r="F450" s="29">
        <v>21.9</v>
      </c>
      <c r="G450" s="28"/>
      <c r="H450" s="26">
        <v>29</v>
      </c>
      <c r="I450" s="28">
        <v>635.1</v>
      </c>
      <c r="J450" s="28"/>
      <c r="K450" s="26">
        <f t="shared" si="17"/>
        <v>635.1</v>
      </c>
      <c r="L450" s="11"/>
    </row>
    <row r="451" s="12" customFormat="1" customHeight="1" spans="1:12">
      <c r="A451" s="29">
        <v>220</v>
      </c>
      <c r="B451" s="28" t="s">
        <v>454</v>
      </c>
      <c r="C451" s="28" t="s">
        <v>444</v>
      </c>
      <c r="D451" s="28">
        <v>42.3</v>
      </c>
      <c r="E451" s="28"/>
      <c r="F451" s="29">
        <v>42.3</v>
      </c>
      <c r="G451" s="28"/>
      <c r="H451" s="19">
        <v>29</v>
      </c>
      <c r="I451" s="28">
        <v>1226.7</v>
      </c>
      <c r="J451" s="28"/>
      <c r="K451" s="26">
        <f t="shared" si="17"/>
        <v>1226.7</v>
      </c>
      <c r="L451" s="11"/>
    </row>
    <row r="452" s="12" customFormat="1" customHeight="1" spans="1:12">
      <c r="A452" s="29">
        <v>221</v>
      </c>
      <c r="B452" s="28" t="s">
        <v>455</v>
      </c>
      <c r="C452" s="28" t="s">
        <v>444</v>
      </c>
      <c r="D452" s="28">
        <v>24.4</v>
      </c>
      <c r="E452" s="28"/>
      <c r="F452" s="29">
        <v>24.4</v>
      </c>
      <c r="G452" s="28"/>
      <c r="H452" s="26">
        <v>29</v>
      </c>
      <c r="I452" s="28">
        <v>707.6</v>
      </c>
      <c r="J452" s="28"/>
      <c r="K452" s="26">
        <f t="shared" si="17"/>
        <v>707.6</v>
      </c>
      <c r="L452" s="11"/>
    </row>
    <row r="453" s="12" customFormat="1" customHeight="1" spans="1:12">
      <c r="A453" s="27">
        <v>222</v>
      </c>
      <c r="B453" s="28" t="s">
        <v>456</v>
      </c>
      <c r="C453" s="28" t="s">
        <v>444</v>
      </c>
      <c r="D453" s="28">
        <v>34.4</v>
      </c>
      <c r="E453" s="28"/>
      <c r="F453" s="29">
        <v>34.4</v>
      </c>
      <c r="G453" s="28"/>
      <c r="H453" s="19">
        <v>29</v>
      </c>
      <c r="I453" s="28">
        <v>997.6</v>
      </c>
      <c r="J453" s="28"/>
      <c r="K453" s="26">
        <f t="shared" si="17"/>
        <v>997.6</v>
      </c>
      <c r="L453" s="11"/>
    </row>
    <row r="454" s="12" customFormat="1" customHeight="1" spans="1:12">
      <c r="A454" s="29">
        <v>223</v>
      </c>
      <c r="B454" s="28" t="s">
        <v>457</v>
      </c>
      <c r="C454" s="28" t="s">
        <v>444</v>
      </c>
      <c r="D454" s="28">
        <v>33.5</v>
      </c>
      <c r="E454" s="28"/>
      <c r="F454" s="29">
        <v>33.5</v>
      </c>
      <c r="G454" s="28"/>
      <c r="H454" s="26">
        <v>29</v>
      </c>
      <c r="I454" s="28">
        <v>971.5</v>
      </c>
      <c r="J454" s="28"/>
      <c r="K454" s="26">
        <f t="shared" si="17"/>
        <v>971.5</v>
      </c>
      <c r="L454" s="11"/>
    </row>
    <row r="455" s="12" customFormat="1" customHeight="1" spans="1:12">
      <c r="A455" s="29">
        <v>224</v>
      </c>
      <c r="B455" s="28" t="s">
        <v>458</v>
      </c>
      <c r="C455" s="28" t="s">
        <v>444</v>
      </c>
      <c r="D455" s="28">
        <v>34.5</v>
      </c>
      <c r="E455" s="28"/>
      <c r="F455" s="29">
        <v>34.5</v>
      </c>
      <c r="G455" s="28"/>
      <c r="H455" s="19">
        <v>29</v>
      </c>
      <c r="I455" s="28">
        <v>1000.5</v>
      </c>
      <c r="J455" s="28"/>
      <c r="K455" s="26">
        <f t="shared" si="17"/>
        <v>1000.5</v>
      </c>
      <c r="L455" s="11"/>
    </row>
    <row r="456" s="12" customFormat="1" customHeight="1" spans="1:12">
      <c r="A456" s="27">
        <v>225</v>
      </c>
      <c r="B456" s="28" t="s">
        <v>459</v>
      </c>
      <c r="C456" s="28" t="s">
        <v>444</v>
      </c>
      <c r="D456" s="28">
        <v>40.7</v>
      </c>
      <c r="E456" s="28"/>
      <c r="F456" s="29">
        <v>40.7</v>
      </c>
      <c r="G456" s="32"/>
      <c r="H456" s="26">
        <v>29</v>
      </c>
      <c r="I456" s="32">
        <v>1180.3</v>
      </c>
      <c r="J456" s="32"/>
      <c r="K456" s="26">
        <f t="shared" si="17"/>
        <v>1180.3</v>
      </c>
      <c r="L456" s="11"/>
    </row>
    <row r="457" s="12" customFormat="1" customHeight="1" spans="1:12">
      <c r="A457" s="29">
        <v>226</v>
      </c>
      <c r="B457" s="28" t="s">
        <v>460</v>
      </c>
      <c r="C457" s="28" t="s">
        <v>444</v>
      </c>
      <c r="D457" s="28">
        <v>43</v>
      </c>
      <c r="E457" s="28"/>
      <c r="F457" s="29">
        <v>43</v>
      </c>
      <c r="G457" s="28"/>
      <c r="H457" s="19">
        <v>29</v>
      </c>
      <c r="I457" s="28">
        <v>1247</v>
      </c>
      <c r="J457" s="28"/>
      <c r="K457" s="26">
        <f t="shared" si="17"/>
        <v>1247</v>
      </c>
      <c r="L457" s="11"/>
    </row>
    <row r="458" s="12" customFormat="1" customHeight="1" spans="1:12">
      <c r="A458" s="29">
        <v>227</v>
      </c>
      <c r="B458" s="28" t="s">
        <v>461</v>
      </c>
      <c r="C458" s="28" t="s">
        <v>444</v>
      </c>
      <c r="D458" s="28">
        <v>38.2</v>
      </c>
      <c r="E458" s="28"/>
      <c r="F458" s="29">
        <v>38.2</v>
      </c>
      <c r="G458" s="28"/>
      <c r="H458" s="26">
        <v>29</v>
      </c>
      <c r="I458" s="28">
        <v>1107.8</v>
      </c>
      <c r="J458" s="28"/>
      <c r="K458" s="26">
        <f t="shared" si="17"/>
        <v>1107.8</v>
      </c>
      <c r="L458" s="11"/>
    </row>
    <row r="459" s="12" customFormat="1" customHeight="1" spans="1:12">
      <c r="A459" s="27">
        <v>228</v>
      </c>
      <c r="B459" s="28" t="s">
        <v>462</v>
      </c>
      <c r="C459" s="28" t="s">
        <v>444</v>
      </c>
      <c r="D459" s="28">
        <v>18.3</v>
      </c>
      <c r="E459" s="28"/>
      <c r="F459" s="29">
        <v>18.3</v>
      </c>
      <c r="G459" s="28"/>
      <c r="H459" s="19">
        <v>29</v>
      </c>
      <c r="I459" s="28">
        <v>530.7</v>
      </c>
      <c r="J459" s="28"/>
      <c r="K459" s="26">
        <f t="shared" si="17"/>
        <v>530.7</v>
      </c>
      <c r="L459" s="11"/>
    </row>
    <row r="460" s="12" customFormat="1" customHeight="1" spans="1:12">
      <c r="A460" s="29">
        <v>229</v>
      </c>
      <c r="B460" s="28" t="s">
        <v>463</v>
      </c>
      <c r="C460" s="28" t="s">
        <v>444</v>
      </c>
      <c r="D460" s="28">
        <v>27.7</v>
      </c>
      <c r="E460" s="28"/>
      <c r="F460" s="29">
        <v>27.7</v>
      </c>
      <c r="G460" s="28"/>
      <c r="H460" s="26">
        <v>29</v>
      </c>
      <c r="I460" s="28">
        <v>803.3</v>
      </c>
      <c r="J460" s="28"/>
      <c r="K460" s="26">
        <f t="shared" si="17"/>
        <v>803.3</v>
      </c>
      <c r="L460" s="11"/>
    </row>
    <row r="461" s="12" customFormat="1" customHeight="1" spans="1:12">
      <c r="A461" s="29">
        <v>230</v>
      </c>
      <c r="B461" s="28" t="s">
        <v>464</v>
      </c>
      <c r="C461" s="28" t="s">
        <v>444</v>
      </c>
      <c r="D461" s="28">
        <v>19.1</v>
      </c>
      <c r="E461" s="28"/>
      <c r="F461" s="29">
        <v>19.1</v>
      </c>
      <c r="G461" s="28"/>
      <c r="H461" s="19">
        <v>29</v>
      </c>
      <c r="I461" s="28">
        <v>553.9</v>
      </c>
      <c r="J461" s="28"/>
      <c r="K461" s="26">
        <f t="shared" si="17"/>
        <v>553.9</v>
      </c>
      <c r="L461" s="11"/>
    </row>
    <row r="462" s="12" customFormat="1" customHeight="1" spans="1:12">
      <c r="A462" s="27">
        <v>231</v>
      </c>
      <c r="B462" s="28" t="s">
        <v>465</v>
      </c>
      <c r="C462" s="28" t="s">
        <v>444</v>
      </c>
      <c r="D462" s="28">
        <v>30.7</v>
      </c>
      <c r="E462" s="28"/>
      <c r="F462" s="29">
        <v>30.7</v>
      </c>
      <c r="G462" s="28"/>
      <c r="H462" s="26">
        <v>29</v>
      </c>
      <c r="I462" s="28">
        <v>890.3</v>
      </c>
      <c r="J462" s="28"/>
      <c r="K462" s="26">
        <f t="shared" si="17"/>
        <v>890.3</v>
      </c>
      <c r="L462" s="11"/>
    </row>
    <row r="463" s="12" customFormat="1" customHeight="1" spans="1:12">
      <c r="A463" s="29">
        <v>232</v>
      </c>
      <c r="B463" s="28" t="s">
        <v>466</v>
      </c>
      <c r="C463" s="28" t="s">
        <v>444</v>
      </c>
      <c r="D463" s="28">
        <v>31.4</v>
      </c>
      <c r="E463" s="28"/>
      <c r="F463" s="29">
        <v>31.4</v>
      </c>
      <c r="G463" s="28"/>
      <c r="H463" s="19">
        <v>29</v>
      </c>
      <c r="I463" s="28">
        <v>910.6</v>
      </c>
      <c r="J463" s="28"/>
      <c r="K463" s="26">
        <f t="shared" si="17"/>
        <v>910.6</v>
      </c>
      <c r="L463" s="11"/>
    </row>
    <row r="464" s="12" customFormat="1" customHeight="1" spans="1:12">
      <c r="A464" s="29">
        <v>233</v>
      </c>
      <c r="B464" s="28" t="s">
        <v>467</v>
      </c>
      <c r="C464" s="28" t="s">
        <v>444</v>
      </c>
      <c r="D464" s="28">
        <v>33.2</v>
      </c>
      <c r="E464" s="28"/>
      <c r="F464" s="29">
        <v>33.2</v>
      </c>
      <c r="G464" s="28"/>
      <c r="H464" s="26">
        <v>29</v>
      </c>
      <c r="I464" s="28">
        <v>962.8</v>
      </c>
      <c r="J464" s="28"/>
      <c r="K464" s="26">
        <f t="shared" si="17"/>
        <v>962.8</v>
      </c>
      <c r="L464" s="11"/>
    </row>
    <row r="465" s="12" customFormat="1" customHeight="1" spans="1:12">
      <c r="A465" s="27">
        <v>234</v>
      </c>
      <c r="B465" s="28" t="s">
        <v>468</v>
      </c>
      <c r="C465" s="28" t="s">
        <v>444</v>
      </c>
      <c r="D465" s="28">
        <v>33.2</v>
      </c>
      <c r="E465" s="28"/>
      <c r="F465" s="29">
        <v>33.2</v>
      </c>
      <c r="G465" s="28"/>
      <c r="H465" s="19">
        <v>29</v>
      </c>
      <c r="I465" s="28">
        <v>962.8</v>
      </c>
      <c r="J465" s="28"/>
      <c r="K465" s="26">
        <f t="shared" si="17"/>
        <v>962.8</v>
      </c>
      <c r="L465" s="11"/>
    </row>
    <row r="466" s="12" customFormat="1" customHeight="1" spans="1:12">
      <c r="A466" s="29">
        <v>235</v>
      </c>
      <c r="B466" s="28" t="s">
        <v>469</v>
      </c>
      <c r="C466" s="28" t="s">
        <v>444</v>
      </c>
      <c r="D466" s="28">
        <v>27.4</v>
      </c>
      <c r="E466" s="28"/>
      <c r="F466" s="29">
        <v>27.4</v>
      </c>
      <c r="G466" s="32"/>
      <c r="H466" s="26">
        <v>29</v>
      </c>
      <c r="I466" s="32">
        <v>794.6</v>
      </c>
      <c r="J466" s="32"/>
      <c r="K466" s="26">
        <f t="shared" si="17"/>
        <v>794.6</v>
      </c>
      <c r="L466" s="11"/>
    </row>
    <row r="467" s="12" customFormat="1" customHeight="1" spans="1:12">
      <c r="A467" s="29">
        <v>236</v>
      </c>
      <c r="B467" s="28" t="s">
        <v>470</v>
      </c>
      <c r="C467" s="28" t="s">
        <v>444</v>
      </c>
      <c r="D467" s="28">
        <v>42</v>
      </c>
      <c r="E467" s="28"/>
      <c r="F467" s="29">
        <v>42</v>
      </c>
      <c r="G467" s="28"/>
      <c r="H467" s="19">
        <v>29</v>
      </c>
      <c r="I467" s="28">
        <v>1218</v>
      </c>
      <c r="J467" s="28"/>
      <c r="K467" s="26">
        <f t="shared" si="17"/>
        <v>1218</v>
      </c>
      <c r="L467" s="11"/>
    </row>
    <row r="468" s="12" customFormat="1" customHeight="1" spans="1:12">
      <c r="A468" s="27">
        <v>237</v>
      </c>
      <c r="B468" s="28" t="s">
        <v>471</v>
      </c>
      <c r="C468" s="28" t="s">
        <v>444</v>
      </c>
      <c r="D468" s="28">
        <v>23.9</v>
      </c>
      <c r="E468" s="28"/>
      <c r="F468" s="29">
        <v>23.9</v>
      </c>
      <c r="G468" s="28"/>
      <c r="H468" s="26">
        <v>29</v>
      </c>
      <c r="I468" s="28">
        <v>693.1</v>
      </c>
      <c r="J468" s="28"/>
      <c r="K468" s="26">
        <f t="shared" si="17"/>
        <v>693.1</v>
      </c>
      <c r="L468" s="11"/>
    </row>
    <row r="469" s="12" customFormat="1" customHeight="1" spans="1:12">
      <c r="A469" s="29">
        <v>238</v>
      </c>
      <c r="B469" s="28" t="s">
        <v>472</v>
      </c>
      <c r="C469" s="28" t="s">
        <v>444</v>
      </c>
      <c r="D469" s="28">
        <v>42.8</v>
      </c>
      <c r="E469" s="28"/>
      <c r="F469" s="29">
        <v>42.8</v>
      </c>
      <c r="G469" s="28"/>
      <c r="H469" s="19">
        <v>29</v>
      </c>
      <c r="I469" s="28">
        <v>1241.2</v>
      </c>
      <c r="J469" s="28"/>
      <c r="K469" s="26">
        <f t="shared" si="17"/>
        <v>1241.2</v>
      </c>
      <c r="L469" s="11"/>
    </row>
    <row r="470" s="12" customFormat="1" customHeight="1" spans="1:12">
      <c r="A470" s="29">
        <v>239</v>
      </c>
      <c r="B470" s="28" t="s">
        <v>473</v>
      </c>
      <c r="C470" s="28" t="s">
        <v>444</v>
      </c>
      <c r="D470" s="28">
        <v>37.5</v>
      </c>
      <c r="E470" s="28"/>
      <c r="F470" s="29">
        <v>37.5</v>
      </c>
      <c r="G470" s="28"/>
      <c r="H470" s="26">
        <v>29</v>
      </c>
      <c r="I470" s="28">
        <v>1087.5</v>
      </c>
      <c r="J470" s="28"/>
      <c r="K470" s="26">
        <f t="shared" si="17"/>
        <v>1087.5</v>
      </c>
      <c r="L470" s="11"/>
    </row>
    <row r="471" s="12" customFormat="1" customHeight="1" spans="1:12">
      <c r="A471" s="27">
        <v>240</v>
      </c>
      <c r="B471" s="28" t="s">
        <v>474</v>
      </c>
      <c r="C471" s="28" t="s">
        <v>444</v>
      </c>
      <c r="D471" s="28">
        <v>30.5</v>
      </c>
      <c r="E471" s="28"/>
      <c r="F471" s="29">
        <v>30.5</v>
      </c>
      <c r="G471" s="28"/>
      <c r="H471" s="19">
        <v>29</v>
      </c>
      <c r="I471" s="28">
        <v>884.5</v>
      </c>
      <c r="J471" s="28"/>
      <c r="K471" s="26">
        <f t="shared" si="17"/>
        <v>884.5</v>
      </c>
      <c r="L471" s="11"/>
    </row>
    <row r="472" s="12" customFormat="1" customHeight="1" spans="1:12">
      <c r="A472" s="29">
        <v>241</v>
      </c>
      <c r="B472" s="28" t="s">
        <v>475</v>
      </c>
      <c r="C472" s="28" t="s">
        <v>444</v>
      </c>
      <c r="D472" s="28">
        <v>44</v>
      </c>
      <c r="E472" s="28"/>
      <c r="F472" s="29">
        <v>44</v>
      </c>
      <c r="G472" s="28"/>
      <c r="H472" s="26">
        <v>29</v>
      </c>
      <c r="I472" s="28">
        <v>1276</v>
      </c>
      <c r="J472" s="28"/>
      <c r="K472" s="26">
        <f t="shared" si="17"/>
        <v>1276</v>
      </c>
      <c r="L472" s="11"/>
    </row>
    <row r="473" s="12" customFormat="1" customHeight="1" spans="1:12">
      <c r="A473" s="29">
        <v>242</v>
      </c>
      <c r="B473" s="28" t="s">
        <v>476</v>
      </c>
      <c r="C473" s="28" t="s">
        <v>444</v>
      </c>
      <c r="D473" s="28">
        <v>40.5</v>
      </c>
      <c r="E473" s="28"/>
      <c r="F473" s="29">
        <v>40.5</v>
      </c>
      <c r="G473" s="28"/>
      <c r="H473" s="19">
        <v>29</v>
      </c>
      <c r="I473" s="28">
        <v>1174.5</v>
      </c>
      <c r="J473" s="28"/>
      <c r="K473" s="26">
        <f t="shared" si="17"/>
        <v>1174.5</v>
      </c>
      <c r="L473" s="11"/>
    </row>
    <row r="474" s="12" customFormat="1" customHeight="1" spans="1:12">
      <c r="A474" s="27">
        <v>243</v>
      </c>
      <c r="B474" s="28" t="s">
        <v>477</v>
      </c>
      <c r="C474" s="28" t="s">
        <v>444</v>
      </c>
      <c r="D474" s="28">
        <v>40.5</v>
      </c>
      <c r="E474" s="28"/>
      <c r="F474" s="29">
        <v>40.5</v>
      </c>
      <c r="G474" s="28"/>
      <c r="H474" s="26">
        <v>29</v>
      </c>
      <c r="I474" s="28">
        <v>1174.5</v>
      </c>
      <c r="J474" s="28"/>
      <c r="K474" s="26">
        <f t="shared" si="17"/>
        <v>1174.5</v>
      </c>
      <c r="L474" s="11"/>
    </row>
    <row r="475" s="12" customFormat="1" customHeight="1" spans="1:12">
      <c r="A475" s="29">
        <v>244</v>
      </c>
      <c r="B475" s="28" t="s">
        <v>478</v>
      </c>
      <c r="C475" s="28" t="s">
        <v>444</v>
      </c>
      <c r="D475" s="28">
        <v>31.2</v>
      </c>
      <c r="E475" s="28"/>
      <c r="F475" s="29">
        <v>31.2</v>
      </c>
      <c r="G475" s="28"/>
      <c r="H475" s="19">
        <v>29</v>
      </c>
      <c r="I475" s="28">
        <v>904.8</v>
      </c>
      <c r="J475" s="28"/>
      <c r="K475" s="26">
        <f t="shared" si="17"/>
        <v>904.8</v>
      </c>
      <c r="L475" s="11"/>
    </row>
    <row r="476" s="12" customFormat="1" customHeight="1" spans="1:12">
      <c r="A476" s="29">
        <v>245</v>
      </c>
      <c r="B476" s="28" t="s">
        <v>479</v>
      </c>
      <c r="C476" s="28" t="s">
        <v>444</v>
      </c>
      <c r="D476" s="28">
        <v>18.1</v>
      </c>
      <c r="E476" s="28"/>
      <c r="F476" s="29">
        <v>18.1</v>
      </c>
      <c r="G476" s="28"/>
      <c r="H476" s="26">
        <v>29</v>
      </c>
      <c r="I476" s="28">
        <v>524.9</v>
      </c>
      <c r="J476" s="28"/>
      <c r="K476" s="26">
        <f t="shared" si="17"/>
        <v>524.9</v>
      </c>
      <c r="L476" s="11"/>
    </row>
    <row r="477" s="12" customFormat="1" customHeight="1" spans="1:12">
      <c r="A477" s="27">
        <v>246</v>
      </c>
      <c r="B477" s="28" t="s">
        <v>480</v>
      </c>
      <c r="C477" s="28" t="s">
        <v>444</v>
      </c>
      <c r="D477" s="28">
        <v>28.6</v>
      </c>
      <c r="E477" s="28"/>
      <c r="F477" s="29">
        <v>28.6</v>
      </c>
      <c r="G477" s="28"/>
      <c r="H477" s="19">
        <v>29</v>
      </c>
      <c r="I477" s="28">
        <v>829.4</v>
      </c>
      <c r="J477" s="28"/>
      <c r="K477" s="26">
        <f t="shared" si="17"/>
        <v>829.4</v>
      </c>
      <c r="L477" s="11"/>
    </row>
    <row r="478" s="12" customFormat="1" customHeight="1" spans="1:12">
      <c r="A478" s="29">
        <v>247</v>
      </c>
      <c r="B478" s="28" t="s">
        <v>481</v>
      </c>
      <c r="C478" s="28" t="s">
        <v>444</v>
      </c>
      <c r="D478" s="28">
        <v>18.8</v>
      </c>
      <c r="E478" s="28"/>
      <c r="F478" s="29">
        <v>18.8</v>
      </c>
      <c r="G478" s="28"/>
      <c r="H478" s="26">
        <v>29</v>
      </c>
      <c r="I478" s="28">
        <v>545.2</v>
      </c>
      <c r="J478" s="28"/>
      <c r="K478" s="26">
        <f t="shared" si="17"/>
        <v>545.2</v>
      </c>
      <c r="L478" s="11"/>
    </row>
    <row r="479" s="12" customFormat="1" customHeight="1" spans="1:12">
      <c r="A479" s="29">
        <v>248</v>
      </c>
      <c r="B479" s="28" t="s">
        <v>482</v>
      </c>
      <c r="C479" s="28" t="s">
        <v>444</v>
      </c>
      <c r="D479" s="28">
        <v>28.7</v>
      </c>
      <c r="E479" s="28"/>
      <c r="F479" s="29">
        <v>28.7</v>
      </c>
      <c r="G479" s="28"/>
      <c r="H479" s="19">
        <v>29</v>
      </c>
      <c r="I479" s="28">
        <v>832.3</v>
      </c>
      <c r="J479" s="28"/>
      <c r="K479" s="26">
        <f t="shared" si="17"/>
        <v>832.3</v>
      </c>
      <c r="L479" s="11"/>
    </row>
    <row r="480" s="12" customFormat="1" customHeight="1" spans="1:12">
      <c r="A480" s="27">
        <v>249</v>
      </c>
      <c r="B480" s="28" t="s">
        <v>483</v>
      </c>
      <c r="C480" s="28" t="s">
        <v>444</v>
      </c>
      <c r="D480" s="28">
        <v>16.8</v>
      </c>
      <c r="E480" s="28"/>
      <c r="F480" s="29">
        <v>16.8</v>
      </c>
      <c r="G480" s="29"/>
      <c r="H480" s="26">
        <v>29</v>
      </c>
      <c r="I480" s="29">
        <v>487.2</v>
      </c>
      <c r="J480" s="29"/>
      <c r="K480" s="26">
        <f t="shared" si="17"/>
        <v>487.2</v>
      </c>
      <c r="L480" s="11"/>
    </row>
    <row r="481" s="12" customFormat="1" customHeight="1" spans="1:12">
      <c r="A481" s="29">
        <v>250</v>
      </c>
      <c r="B481" s="28" t="s">
        <v>484</v>
      </c>
      <c r="C481" s="28" t="s">
        <v>444</v>
      </c>
      <c r="D481" s="28">
        <v>16.8</v>
      </c>
      <c r="E481" s="28"/>
      <c r="F481" s="29">
        <v>16.8</v>
      </c>
      <c r="G481" s="28"/>
      <c r="H481" s="19">
        <v>29</v>
      </c>
      <c r="I481" s="28">
        <v>487.2</v>
      </c>
      <c r="J481" s="28"/>
      <c r="K481" s="26">
        <f t="shared" si="17"/>
        <v>487.2</v>
      </c>
      <c r="L481" s="11"/>
    </row>
    <row r="482" s="12" customFormat="1" customHeight="1" spans="1:12">
      <c r="A482" s="29">
        <v>251</v>
      </c>
      <c r="B482" s="28" t="s">
        <v>485</v>
      </c>
      <c r="C482" s="28" t="s">
        <v>444</v>
      </c>
      <c r="D482" s="28">
        <v>26.2</v>
      </c>
      <c r="E482" s="28"/>
      <c r="F482" s="29">
        <v>26.2</v>
      </c>
      <c r="G482" s="28"/>
      <c r="H482" s="26">
        <v>29</v>
      </c>
      <c r="I482" s="28">
        <v>759.8</v>
      </c>
      <c r="J482" s="28"/>
      <c r="K482" s="26">
        <f t="shared" si="17"/>
        <v>759.8</v>
      </c>
      <c r="L482" s="11"/>
    </row>
    <row r="483" s="12" customFormat="1" customHeight="1" spans="1:12">
      <c r="A483" s="27">
        <v>252</v>
      </c>
      <c r="B483" s="28" t="s">
        <v>486</v>
      </c>
      <c r="C483" s="28" t="s">
        <v>444</v>
      </c>
      <c r="D483" s="28">
        <v>33.9</v>
      </c>
      <c r="E483" s="28"/>
      <c r="F483" s="29">
        <v>33.9</v>
      </c>
      <c r="G483" s="28"/>
      <c r="H483" s="19">
        <v>29</v>
      </c>
      <c r="I483" s="28">
        <v>983.1</v>
      </c>
      <c r="J483" s="28"/>
      <c r="K483" s="26">
        <f t="shared" si="17"/>
        <v>983.1</v>
      </c>
      <c r="L483" s="11"/>
    </row>
    <row r="484" s="12" customFormat="1" customHeight="1" spans="1:12">
      <c r="A484" s="29">
        <v>253</v>
      </c>
      <c r="B484" s="28" t="s">
        <v>487</v>
      </c>
      <c r="C484" s="28" t="s">
        <v>444</v>
      </c>
      <c r="D484" s="28">
        <v>22.6</v>
      </c>
      <c r="E484" s="28"/>
      <c r="F484" s="29">
        <v>22.6</v>
      </c>
      <c r="G484" s="28"/>
      <c r="H484" s="26">
        <v>29</v>
      </c>
      <c r="I484" s="28">
        <v>655.4</v>
      </c>
      <c r="J484" s="28"/>
      <c r="K484" s="26">
        <f t="shared" si="17"/>
        <v>655.4</v>
      </c>
      <c r="L484" s="11"/>
    </row>
    <row r="485" s="12" customFormat="1" customHeight="1" spans="1:12">
      <c r="A485" s="29">
        <v>254</v>
      </c>
      <c r="B485" s="28" t="s">
        <v>488</v>
      </c>
      <c r="C485" s="28" t="s">
        <v>444</v>
      </c>
      <c r="D485" s="28">
        <v>23.6</v>
      </c>
      <c r="E485" s="28"/>
      <c r="F485" s="29">
        <v>23.6</v>
      </c>
      <c r="G485" s="28"/>
      <c r="H485" s="19">
        <v>29</v>
      </c>
      <c r="I485" s="28">
        <v>684.4</v>
      </c>
      <c r="J485" s="28"/>
      <c r="K485" s="26">
        <f t="shared" si="17"/>
        <v>684.4</v>
      </c>
      <c r="L485" s="11"/>
    </row>
    <row r="486" s="12" customFormat="1" customHeight="1" spans="1:12">
      <c r="A486" s="27">
        <v>255</v>
      </c>
      <c r="B486" s="28" t="s">
        <v>489</v>
      </c>
      <c r="C486" s="28" t="s">
        <v>444</v>
      </c>
      <c r="D486" s="28">
        <v>22.6</v>
      </c>
      <c r="E486" s="28"/>
      <c r="F486" s="29">
        <v>22.6</v>
      </c>
      <c r="G486" s="28"/>
      <c r="H486" s="26">
        <v>29</v>
      </c>
      <c r="I486" s="28">
        <v>655.4</v>
      </c>
      <c r="J486" s="28"/>
      <c r="K486" s="26">
        <f t="shared" si="17"/>
        <v>655.4</v>
      </c>
      <c r="L486" s="11"/>
    </row>
    <row r="487" s="12" customFormat="1" customHeight="1" spans="1:12">
      <c r="A487" s="29">
        <v>256</v>
      </c>
      <c r="B487" s="28" t="s">
        <v>490</v>
      </c>
      <c r="C487" s="28" t="s">
        <v>444</v>
      </c>
      <c r="D487" s="28">
        <v>26.6</v>
      </c>
      <c r="E487" s="28"/>
      <c r="F487" s="29">
        <v>26.6</v>
      </c>
      <c r="G487" s="28"/>
      <c r="H487" s="19">
        <v>29</v>
      </c>
      <c r="I487" s="28">
        <v>771.4</v>
      </c>
      <c r="J487" s="28"/>
      <c r="K487" s="26">
        <f t="shared" si="17"/>
        <v>771.4</v>
      </c>
      <c r="L487" s="11"/>
    </row>
    <row r="488" s="12" customFormat="1" customHeight="1" spans="1:12">
      <c r="A488" s="29">
        <v>257</v>
      </c>
      <c r="B488" s="28" t="s">
        <v>491</v>
      </c>
      <c r="C488" s="28" t="s">
        <v>444</v>
      </c>
      <c r="D488" s="28">
        <v>41.2</v>
      </c>
      <c r="E488" s="28"/>
      <c r="F488" s="29">
        <v>41.2</v>
      </c>
      <c r="G488" s="28"/>
      <c r="H488" s="26">
        <v>29</v>
      </c>
      <c r="I488" s="28">
        <v>1194.8</v>
      </c>
      <c r="J488" s="28"/>
      <c r="K488" s="26">
        <f t="shared" si="17"/>
        <v>1194.8</v>
      </c>
      <c r="L488" s="11"/>
    </row>
    <row r="489" s="12" customFormat="1" customHeight="1" spans="1:12">
      <c r="A489" s="27">
        <v>258</v>
      </c>
      <c r="B489" s="28" t="s">
        <v>492</v>
      </c>
      <c r="C489" s="28" t="s">
        <v>444</v>
      </c>
      <c r="D489" s="28">
        <v>33.5</v>
      </c>
      <c r="E489" s="28"/>
      <c r="F489" s="29">
        <v>33.5</v>
      </c>
      <c r="G489" s="28"/>
      <c r="H489" s="19">
        <v>29</v>
      </c>
      <c r="I489" s="28">
        <v>971.5</v>
      </c>
      <c r="J489" s="28"/>
      <c r="K489" s="26">
        <f t="shared" si="17"/>
        <v>971.5</v>
      </c>
      <c r="L489" s="11"/>
    </row>
    <row r="490" s="12" customFormat="1" customHeight="1" spans="1:12">
      <c r="A490" s="29">
        <v>259</v>
      </c>
      <c r="B490" s="28" t="s">
        <v>493</v>
      </c>
      <c r="C490" s="28" t="s">
        <v>444</v>
      </c>
      <c r="D490" s="28">
        <v>25.1</v>
      </c>
      <c r="E490" s="28"/>
      <c r="F490" s="29">
        <v>25.1</v>
      </c>
      <c r="G490" s="28"/>
      <c r="H490" s="26">
        <v>29</v>
      </c>
      <c r="I490" s="28">
        <v>727.9</v>
      </c>
      <c r="J490" s="28"/>
      <c r="K490" s="26">
        <f t="shared" si="17"/>
        <v>727.9</v>
      </c>
      <c r="L490" s="11"/>
    </row>
    <row r="491" s="12" customFormat="1" customHeight="1" spans="1:12">
      <c r="A491" s="29">
        <v>260</v>
      </c>
      <c r="B491" s="28" t="s">
        <v>494</v>
      </c>
      <c r="C491" s="28" t="s">
        <v>444</v>
      </c>
      <c r="D491" s="28">
        <v>24.6</v>
      </c>
      <c r="E491" s="28"/>
      <c r="F491" s="29">
        <v>24.6</v>
      </c>
      <c r="G491" s="28"/>
      <c r="H491" s="19">
        <v>29</v>
      </c>
      <c r="I491" s="28">
        <v>713.4</v>
      </c>
      <c r="J491" s="28"/>
      <c r="K491" s="26">
        <f t="shared" si="17"/>
        <v>713.4</v>
      </c>
      <c r="L491" s="11"/>
    </row>
    <row r="492" s="12" customFormat="1" customHeight="1" spans="1:12">
      <c r="A492" s="27">
        <v>261</v>
      </c>
      <c r="B492" s="28" t="s">
        <v>495</v>
      </c>
      <c r="C492" s="28" t="s">
        <v>444</v>
      </c>
      <c r="D492" s="28">
        <v>31</v>
      </c>
      <c r="E492" s="28"/>
      <c r="F492" s="29">
        <v>31</v>
      </c>
      <c r="G492" s="28"/>
      <c r="H492" s="26">
        <v>29</v>
      </c>
      <c r="I492" s="28">
        <v>899</v>
      </c>
      <c r="J492" s="28"/>
      <c r="K492" s="26">
        <f t="shared" si="17"/>
        <v>899</v>
      </c>
      <c r="L492" s="11"/>
    </row>
    <row r="493" s="12" customFormat="1" customHeight="1" spans="1:12">
      <c r="A493" s="29">
        <v>262</v>
      </c>
      <c r="B493" s="28" t="s">
        <v>496</v>
      </c>
      <c r="C493" s="28" t="s">
        <v>444</v>
      </c>
      <c r="D493" s="28">
        <v>36.2</v>
      </c>
      <c r="E493" s="28"/>
      <c r="F493" s="29">
        <v>36.2</v>
      </c>
      <c r="G493" s="28"/>
      <c r="H493" s="19">
        <v>29</v>
      </c>
      <c r="I493" s="28">
        <v>1049.8</v>
      </c>
      <c r="J493" s="28"/>
      <c r="K493" s="26">
        <f t="shared" si="17"/>
        <v>1049.8</v>
      </c>
      <c r="L493" s="11"/>
    </row>
    <row r="494" s="12" customFormat="1" customHeight="1" spans="1:12">
      <c r="A494" s="29">
        <v>263</v>
      </c>
      <c r="B494" s="28" t="s">
        <v>497</v>
      </c>
      <c r="C494" s="28" t="s">
        <v>444</v>
      </c>
      <c r="D494" s="28">
        <v>20.3</v>
      </c>
      <c r="E494" s="28"/>
      <c r="F494" s="29">
        <v>20.3</v>
      </c>
      <c r="G494" s="28"/>
      <c r="H494" s="26">
        <v>29</v>
      </c>
      <c r="I494" s="28">
        <v>588.7</v>
      </c>
      <c r="J494" s="28"/>
      <c r="K494" s="26">
        <f t="shared" si="17"/>
        <v>588.7</v>
      </c>
      <c r="L494" s="11"/>
    </row>
    <row r="495" s="12" customFormat="1" customHeight="1" spans="1:12">
      <c r="A495" s="27">
        <v>264</v>
      </c>
      <c r="B495" s="28" t="s">
        <v>498</v>
      </c>
      <c r="C495" s="28" t="s">
        <v>444</v>
      </c>
      <c r="D495" s="28">
        <v>20.8</v>
      </c>
      <c r="E495" s="28"/>
      <c r="F495" s="29">
        <v>20.8</v>
      </c>
      <c r="G495" s="28"/>
      <c r="H495" s="19">
        <v>29</v>
      </c>
      <c r="I495" s="28">
        <v>603.2</v>
      </c>
      <c r="J495" s="28"/>
      <c r="K495" s="26">
        <f t="shared" si="17"/>
        <v>603.2</v>
      </c>
      <c r="L495" s="11"/>
    </row>
    <row r="496" s="12" customFormat="1" customHeight="1" spans="1:12">
      <c r="A496" s="29">
        <v>265</v>
      </c>
      <c r="B496" s="28" t="s">
        <v>499</v>
      </c>
      <c r="C496" s="28" t="s">
        <v>444</v>
      </c>
      <c r="D496" s="28">
        <v>41.7</v>
      </c>
      <c r="E496" s="28"/>
      <c r="F496" s="29">
        <v>41.7</v>
      </c>
      <c r="G496" s="28"/>
      <c r="H496" s="26">
        <v>29</v>
      </c>
      <c r="I496" s="28">
        <v>1209.3</v>
      </c>
      <c r="J496" s="28"/>
      <c r="K496" s="26">
        <f t="shared" si="17"/>
        <v>1209.3</v>
      </c>
      <c r="L496" s="11"/>
    </row>
    <row r="497" s="12" customFormat="1" customHeight="1" spans="1:12">
      <c r="A497" s="29">
        <v>266</v>
      </c>
      <c r="B497" s="28" t="s">
        <v>500</v>
      </c>
      <c r="C497" s="28" t="s">
        <v>444</v>
      </c>
      <c r="D497" s="28">
        <v>52.3</v>
      </c>
      <c r="E497" s="28"/>
      <c r="F497" s="29">
        <v>52.3</v>
      </c>
      <c r="G497" s="28"/>
      <c r="H497" s="19">
        <v>29</v>
      </c>
      <c r="I497" s="28">
        <v>1516.7</v>
      </c>
      <c r="J497" s="28"/>
      <c r="K497" s="26">
        <f t="shared" si="17"/>
        <v>1516.7</v>
      </c>
      <c r="L497" s="11"/>
    </row>
    <row r="498" s="12" customFormat="1" customHeight="1" spans="1:12">
      <c r="A498" s="27">
        <v>267</v>
      </c>
      <c r="B498" s="28" t="s">
        <v>501</v>
      </c>
      <c r="C498" s="28" t="s">
        <v>444</v>
      </c>
      <c r="D498" s="28">
        <v>33.2</v>
      </c>
      <c r="E498" s="28"/>
      <c r="F498" s="29">
        <v>33.2</v>
      </c>
      <c r="G498" s="28"/>
      <c r="H498" s="26">
        <v>29</v>
      </c>
      <c r="I498" s="28">
        <v>962.8</v>
      </c>
      <c r="J498" s="28"/>
      <c r="K498" s="26">
        <f t="shared" si="17"/>
        <v>962.8</v>
      </c>
      <c r="L498" s="11"/>
    </row>
    <row r="499" s="12" customFormat="1" customHeight="1" spans="1:12">
      <c r="A499" s="29">
        <v>268</v>
      </c>
      <c r="B499" s="28" t="s">
        <v>502</v>
      </c>
      <c r="C499" s="28" t="s">
        <v>444</v>
      </c>
      <c r="D499" s="28">
        <v>18.6</v>
      </c>
      <c r="E499" s="28"/>
      <c r="F499" s="29">
        <v>18.6</v>
      </c>
      <c r="G499" s="28"/>
      <c r="H499" s="19">
        <v>29</v>
      </c>
      <c r="I499" s="28">
        <v>539.4</v>
      </c>
      <c r="J499" s="28"/>
      <c r="K499" s="26">
        <f t="shared" si="17"/>
        <v>539.4</v>
      </c>
      <c r="L499" s="11"/>
    </row>
    <row r="500" s="12" customFormat="1" customHeight="1" spans="1:12">
      <c r="A500" s="29">
        <v>269</v>
      </c>
      <c r="B500" s="28" t="s">
        <v>503</v>
      </c>
      <c r="C500" s="28" t="s">
        <v>444</v>
      </c>
      <c r="D500" s="28">
        <v>19.1</v>
      </c>
      <c r="E500" s="28"/>
      <c r="F500" s="29">
        <v>19.1</v>
      </c>
      <c r="G500" s="28"/>
      <c r="H500" s="26">
        <v>29</v>
      </c>
      <c r="I500" s="28">
        <v>553.9</v>
      </c>
      <c r="J500" s="28"/>
      <c r="K500" s="26">
        <f t="shared" si="17"/>
        <v>553.9</v>
      </c>
      <c r="L500" s="11"/>
    </row>
    <row r="501" s="12" customFormat="1" customHeight="1" spans="1:12">
      <c r="A501" s="27">
        <v>270</v>
      </c>
      <c r="B501" s="28" t="s">
        <v>504</v>
      </c>
      <c r="C501" s="28" t="s">
        <v>444</v>
      </c>
      <c r="D501" s="28">
        <v>18.9</v>
      </c>
      <c r="E501" s="28"/>
      <c r="F501" s="29">
        <v>18.9</v>
      </c>
      <c r="G501" s="28"/>
      <c r="H501" s="19">
        <v>29</v>
      </c>
      <c r="I501" s="28">
        <v>548.1</v>
      </c>
      <c r="J501" s="28"/>
      <c r="K501" s="26">
        <f t="shared" si="17"/>
        <v>548.1</v>
      </c>
      <c r="L501" s="11"/>
    </row>
    <row r="502" s="12" customFormat="1" customHeight="1" spans="1:12">
      <c r="A502" s="29">
        <v>271</v>
      </c>
      <c r="B502" s="28" t="s">
        <v>505</v>
      </c>
      <c r="C502" s="28" t="s">
        <v>444</v>
      </c>
      <c r="D502" s="28">
        <v>19.1</v>
      </c>
      <c r="E502" s="28"/>
      <c r="F502" s="29">
        <v>19.1</v>
      </c>
      <c r="G502" s="28"/>
      <c r="H502" s="26">
        <v>29</v>
      </c>
      <c r="I502" s="28">
        <v>553.9</v>
      </c>
      <c r="J502" s="28"/>
      <c r="K502" s="26">
        <f t="shared" si="17"/>
        <v>553.9</v>
      </c>
      <c r="L502" s="11"/>
    </row>
    <row r="503" s="12" customFormat="1" customHeight="1" spans="1:12">
      <c r="A503" s="29">
        <v>272</v>
      </c>
      <c r="B503" s="28" t="s">
        <v>506</v>
      </c>
      <c r="C503" s="28" t="s">
        <v>444</v>
      </c>
      <c r="D503" s="28">
        <v>36.9</v>
      </c>
      <c r="E503" s="28"/>
      <c r="F503" s="29">
        <v>36.9</v>
      </c>
      <c r="G503" s="28"/>
      <c r="H503" s="19">
        <v>29</v>
      </c>
      <c r="I503" s="28">
        <v>1070.1</v>
      </c>
      <c r="J503" s="28"/>
      <c r="K503" s="26">
        <f t="shared" si="17"/>
        <v>1070.1</v>
      </c>
      <c r="L503" s="11"/>
    </row>
    <row r="504" s="12" customFormat="1" customHeight="1" spans="1:12">
      <c r="A504" s="27">
        <v>273</v>
      </c>
      <c r="B504" s="28" t="s">
        <v>507</v>
      </c>
      <c r="C504" s="28" t="s">
        <v>444</v>
      </c>
      <c r="D504" s="28">
        <v>34.5</v>
      </c>
      <c r="E504" s="28"/>
      <c r="F504" s="29">
        <v>34.5</v>
      </c>
      <c r="G504" s="28"/>
      <c r="H504" s="26">
        <v>29</v>
      </c>
      <c r="I504" s="28">
        <v>1000.5</v>
      </c>
      <c r="J504" s="28"/>
      <c r="K504" s="26">
        <f t="shared" si="17"/>
        <v>1000.5</v>
      </c>
      <c r="L504" s="11"/>
    </row>
    <row r="505" s="12" customFormat="1" customHeight="1" spans="1:12">
      <c r="A505" s="29">
        <v>274</v>
      </c>
      <c r="B505" s="28" t="s">
        <v>508</v>
      </c>
      <c r="C505" s="28" t="s">
        <v>444</v>
      </c>
      <c r="D505" s="28">
        <v>26.9</v>
      </c>
      <c r="E505" s="28"/>
      <c r="F505" s="29">
        <v>26.9</v>
      </c>
      <c r="G505" s="28"/>
      <c r="H505" s="19">
        <v>29</v>
      </c>
      <c r="I505" s="28">
        <v>780.1</v>
      </c>
      <c r="J505" s="28"/>
      <c r="K505" s="26">
        <f t="shared" si="17"/>
        <v>780.1</v>
      </c>
      <c r="L505" s="11"/>
    </row>
    <row r="506" s="12" customFormat="1" customHeight="1" spans="1:12">
      <c r="A506" s="29">
        <v>275</v>
      </c>
      <c r="B506" s="28" t="s">
        <v>509</v>
      </c>
      <c r="C506" s="28" t="s">
        <v>444</v>
      </c>
      <c r="D506" s="28">
        <v>19.3</v>
      </c>
      <c r="E506" s="28"/>
      <c r="F506" s="29">
        <v>19.3</v>
      </c>
      <c r="G506" s="28"/>
      <c r="H506" s="26">
        <v>29</v>
      </c>
      <c r="I506" s="28">
        <v>559.7</v>
      </c>
      <c r="J506" s="28"/>
      <c r="K506" s="26">
        <f t="shared" ref="K506:K531" si="18">F506*H506</f>
        <v>559.7</v>
      </c>
      <c r="L506" s="11"/>
    </row>
    <row r="507" s="12" customFormat="1" customHeight="1" spans="1:12">
      <c r="A507" s="27">
        <v>276</v>
      </c>
      <c r="B507" s="28" t="s">
        <v>510</v>
      </c>
      <c r="C507" s="28" t="s">
        <v>444</v>
      </c>
      <c r="D507" s="28">
        <v>29.9</v>
      </c>
      <c r="E507" s="28"/>
      <c r="F507" s="29">
        <v>29.9</v>
      </c>
      <c r="G507" s="28"/>
      <c r="H507" s="19">
        <v>29</v>
      </c>
      <c r="I507" s="28">
        <v>867.1</v>
      </c>
      <c r="J507" s="28"/>
      <c r="K507" s="26">
        <f t="shared" si="18"/>
        <v>867.1</v>
      </c>
      <c r="L507" s="11"/>
    </row>
    <row r="508" s="12" customFormat="1" customHeight="1" spans="1:12">
      <c r="A508" s="29">
        <v>277</v>
      </c>
      <c r="B508" s="28" t="s">
        <v>511</v>
      </c>
      <c r="C508" s="28" t="s">
        <v>444</v>
      </c>
      <c r="D508" s="28">
        <v>38.2</v>
      </c>
      <c r="E508" s="28"/>
      <c r="F508" s="29">
        <v>38.2</v>
      </c>
      <c r="G508" s="28"/>
      <c r="H508" s="26">
        <v>29</v>
      </c>
      <c r="I508" s="28">
        <v>1107.8</v>
      </c>
      <c r="J508" s="28"/>
      <c r="K508" s="26">
        <f t="shared" si="18"/>
        <v>1107.8</v>
      </c>
      <c r="L508" s="11"/>
    </row>
    <row r="509" s="12" customFormat="1" customHeight="1" spans="1:12">
      <c r="A509" s="29">
        <v>278</v>
      </c>
      <c r="B509" s="28" t="s">
        <v>512</v>
      </c>
      <c r="C509" s="28" t="s">
        <v>444</v>
      </c>
      <c r="D509" s="28">
        <v>27.7</v>
      </c>
      <c r="E509" s="28"/>
      <c r="F509" s="29">
        <v>27.7</v>
      </c>
      <c r="G509" s="28"/>
      <c r="H509" s="19">
        <v>29</v>
      </c>
      <c r="I509" s="28">
        <v>803.3</v>
      </c>
      <c r="J509" s="28"/>
      <c r="K509" s="26">
        <f t="shared" si="18"/>
        <v>803.3</v>
      </c>
      <c r="L509" s="11"/>
    </row>
    <row r="510" s="12" customFormat="1" customHeight="1" spans="1:12">
      <c r="A510" s="27">
        <v>279</v>
      </c>
      <c r="B510" s="28" t="s">
        <v>513</v>
      </c>
      <c r="C510" s="28" t="s">
        <v>444</v>
      </c>
      <c r="D510" s="28">
        <v>41</v>
      </c>
      <c r="E510" s="28"/>
      <c r="F510" s="29">
        <v>41</v>
      </c>
      <c r="G510" s="28"/>
      <c r="H510" s="26">
        <v>29</v>
      </c>
      <c r="I510" s="28">
        <v>1189</v>
      </c>
      <c r="J510" s="28"/>
      <c r="K510" s="26">
        <f t="shared" si="18"/>
        <v>1189</v>
      </c>
      <c r="L510" s="11"/>
    </row>
    <row r="511" s="12" customFormat="1" customHeight="1" spans="1:12">
      <c r="A511" s="29">
        <v>280</v>
      </c>
      <c r="B511" s="28" t="s">
        <v>514</v>
      </c>
      <c r="C511" s="28" t="s">
        <v>444</v>
      </c>
      <c r="D511" s="28">
        <v>41</v>
      </c>
      <c r="E511" s="28"/>
      <c r="F511" s="29">
        <v>41</v>
      </c>
      <c r="G511" s="28"/>
      <c r="H511" s="19">
        <v>29</v>
      </c>
      <c r="I511" s="28">
        <v>1189</v>
      </c>
      <c r="J511" s="28"/>
      <c r="K511" s="26">
        <f t="shared" si="18"/>
        <v>1189</v>
      </c>
      <c r="L511" s="11"/>
    </row>
    <row r="512" s="12" customFormat="1" customHeight="1" spans="1:12">
      <c r="A512" s="29">
        <v>281</v>
      </c>
      <c r="B512" s="28" t="s">
        <v>504</v>
      </c>
      <c r="C512" s="28" t="s">
        <v>444</v>
      </c>
      <c r="D512" s="28">
        <v>44.8</v>
      </c>
      <c r="E512" s="28"/>
      <c r="F512" s="29">
        <v>44.8</v>
      </c>
      <c r="G512" s="28"/>
      <c r="H512" s="26">
        <v>29</v>
      </c>
      <c r="I512" s="28">
        <v>1299.2</v>
      </c>
      <c r="J512" s="28"/>
      <c r="K512" s="26">
        <f t="shared" si="18"/>
        <v>1299.2</v>
      </c>
      <c r="L512" s="11"/>
    </row>
    <row r="513" s="12" customFormat="1" customHeight="1" spans="1:12">
      <c r="A513" s="27">
        <v>282</v>
      </c>
      <c r="B513" s="28" t="s">
        <v>515</v>
      </c>
      <c r="C513" s="28" t="s">
        <v>444</v>
      </c>
      <c r="D513" s="28">
        <v>20.4</v>
      </c>
      <c r="E513" s="28"/>
      <c r="F513" s="29">
        <v>20.4</v>
      </c>
      <c r="G513" s="28"/>
      <c r="H513" s="19">
        <v>29</v>
      </c>
      <c r="I513" s="28">
        <v>591.6</v>
      </c>
      <c r="J513" s="28"/>
      <c r="K513" s="26">
        <f t="shared" si="18"/>
        <v>591.6</v>
      </c>
      <c r="L513" s="11"/>
    </row>
    <row r="514" s="12" customFormat="1" customHeight="1" spans="1:12">
      <c r="A514" s="29">
        <v>283</v>
      </c>
      <c r="B514" s="28" t="s">
        <v>516</v>
      </c>
      <c r="C514" s="28" t="s">
        <v>444</v>
      </c>
      <c r="D514" s="28">
        <v>20.4</v>
      </c>
      <c r="E514" s="28"/>
      <c r="F514" s="29">
        <v>20.4</v>
      </c>
      <c r="G514" s="28"/>
      <c r="H514" s="26">
        <v>29</v>
      </c>
      <c r="I514" s="28">
        <v>591.6</v>
      </c>
      <c r="J514" s="28"/>
      <c r="K514" s="26">
        <f t="shared" si="18"/>
        <v>591.6</v>
      </c>
      <c r="L514" s="11"/>
    </row>
    <row r="515" s="12" customFormat="1" customHeight="1" spans="1:12">
      <c r="A515" s="29">
        <v>284</v>
      </c>
      <c r="B515" s="28" t="s">
        <v>517</v>
      </c>
      <c r="C515" s="28" t="s">
        <v>444</v>
      </c>
      <c r="D515" s="28">
        <v>22.9</v>
      </c>
      <c r="E515" s="28"/>
      <c r="F515" s="29">
        <v>22.9</v>
      </c>
      <c r="G515" s="28"/>
      <c r="H515" s="19">
        <v>29</v>
      </c>
      <c r="I515" s="28">
        <v>664.1</v>
      </c>
      <c r="J515" s="28"/>
      <c r="K515" s="26">
        <f t="shared" si="18"/>
        <v>664.1</v>
      </c>
      <c r="L515" s="11"/>
    </row>
    <row r="516" s="12" customFormat="1" customHeight="1" spans="1:12">
      <c r="A516" s="27">
        <v>285</v>
      </c>
      <c r="B516" s="28" t="s">
        <v>518</v>
      </c>
      <c r="C516" s="28" t="s">
        <v>444</v>
      </c>
      <c r="D516" s="28">
        <v>10</v>
      </c>
      <c r="E516" s="28"/>
      <c r="F516" s="29">
        <v>10</v>
      </c>
      <c r="G516" s="28"/>
      <c r="H516" s="26">
        <v>29</v>
      </c>
      <c r="I516" s="28">
        <v>290</v>
      </c>
      <c r="J516" s="28"/>
      <c r="K516" s="26">
        <f t="shared" si="18"/>
        <v>290</v>
      </c>
      <c r="L516" s="11"/>
    </row>
    <row r="517" s="12" customFormat="1" customHeight="1" spans="1:12">
      <c r="A517" s="29">
        <v>286</v>
      </c>
      <c r="B517" s="28" t="s">
        <v>519</v>
      </c>
      <c r="C517" s="28" t="s">
        <v>444</v>
      </c>
      <c r="D517" s="28">
        <v>27.6</v>
      </c>
      <c r="E517" s="28"/>
      <c r="F517" s="29">
        <v>27.6</v>
      </c>
      <c r="G517" s="28"/>
      <c r="H517" s="19">
        <v>29</v>
      </c>
      <c r="I517" s="28">
        <v>800.4</v>
      </c>
      <c r="J517" s="28"/>
      <c r="K517" s="26">
        <f t="shared" si="18"/>
        <v>800.4</v>
      </c>
      <c r="L517" s="11"/>
    </row>
    <row r="518" s="12" customFormat="1" customHeight="1" spans="1:12">
      <c r="A518" s="29">
        <v>287</v>
      </c>
      <c r="B518" s="28" t="s">
        <v>520</v>
      </c>
      <c r="C518" s="28" t="s">
        <v>444</v>
      </c>
      <c r="D518" s="28">
        <v>23.2</v>
      </c>
      <c r="E518" s="28"/>
      <c r="F518" s="29">
        <v>23.2</v>
      </c>
      <c r="G518" s="28"/>
      <c r="H518" s="26">
        <v>29</v>
      </c>
      <c r="I518" s="28">
        <v>672.8</v>
      </c>
      <c r="J518" s="28"/>
      <c r="K518" s="26">
        <f t="shared" si="18"/>
        <v>672.8</v>
      </c>
      <c r="L518" s="11"/>
    </row>
    <row r="519" s="12" customFormat="1" customHeight="1" spans="1:12">
      <c r="A519" s="27">
        <v>288</v>
      </c>
      <c r="B519" s="28" t="s">
        <v>521</v>
      </c>
      <c r="C519" s="28" t="s">
        <v>444</v>
      </c>
      <c r="D519" s="28">
        <v>11.6</v>
      </c>
      <c r="E519" s="28"/>
      <c r="F519" s="29">
        <v>11.6</v>
      </c>
      <c r="G519" s="28"/>
      <c r="H519" s="19">
        <v>29</v>
      </c>
      <c r="I519" s="28">
        <v>336.4</v>
      </c>
      <c r="J519" s="28"/>
      <c r="K519" s="26">
        <f t="shared" si="18"/>
        <v>336.4</v>
      </c>
      <c r="L519" s="11"/>
    </row>
    <row r="520" s="12" customFormat="1" customHeight="1" spans="1:12">
      <c r="A520" s="29">
        <v>289</v>
      </c>
      <c r="B520" s="28" t="s">
        <v>522</v>
      </c>
      <c r="C520" s="28" t="s">
        <v>444</v>
      </c>
      <c r="D520" s="28">
        <v>11.6</v>
      </c>
      <c r="E520" s="28"/>
      <c r="F520" s="29">
        <v>11.6</v>
      </c>
      <c r="G520" s="28"/>
      <c r="H520" s="26">
        <v>29</v>
      </c>
      <c r="I520" s="28">
        <v>336.4</v>
      </c>
      <c r="J520" s="28"/>
      <c r="K520" s="26">
        <f t="shared" si="18"/>
        <v>336.4</v>
      </c>
      <c r="L520" s="11"/>
    </row>
    <row r="521" s="12" customFormat="1" customHeight="1" spans="1:12">
      <c r="A521" s="29">
        <v>290</v>
      </c>
      <c r="B521" s="28" t="s">
        <v>523</v>
      </c>
      <c r="C521" s="28" t="s">
        <v>444</v>
      </c>
      <c r="D521" s="28">
        <v>11.6</v>
      </c>
      <c r="E521" s="28"/>
      <c r="F521" s="29">
        <v>11.6</v>
      </c>
      <c r="G521" s="28"/>
      <c r="H521" s="19">
        <v>29</v>
      </c>
      <c r="I521" s="28">
        <v>336.4</v>
      </c>
      <c r="J521" s="28"/>
      <c r="K521" s="26">
        <f t="shared" si="18"/>
        <v>336.4</v>
      </c>
      <c r="L521" s="11"/>
    </row>
    <row r="522" s="12" customFormat="1" customHeight="1" spans="1:12">
      <c r="A522" s="27">
        <v>291</v>
      </c>
      <c r="B522" s="28" t="s">
        <v>524</v>
      </c>
      <c r="C522" s="28" t="s">
        <v>444</v>
      </c>
      <c r="D522" s="28">
        <v>55.3</v>
      </c>
      <c r="E522" s="28"/>
      <c r="F522" s="29">
        <v>55.3</v>
      </c>
      <c r="G522" s="28"/>
      <c r="H522" s="26">
        <v>29</v>
      </c>
      <c r="I522" s="28">
        <v>1603.7</v>
      </c>
      <c r="J522" s="28"/>
      <c r="K522" s="26">
        <f t="shared" si="18"/>
        <v>1603.7</v>
      </c>
      <c r="L522" s="11"/>
    </row>
    <row r="523" s="12" customFormat="1" customHeight="1" spans="1:12">
      <c r="A523" s="29">
        <v>292</v>
      </c>
      <c r="B523" s="28" t="s">
        <v>525</v>
      </c>
      <c r="C523" s="28" t="s">
        <v>444</v>
      </c>
      <c r="D523" s="28">
        <v>26.6</v>
      </c>
      <c r="E523" s="28"/>
      <c r="F523" s="29">
        <v>26.6</v>
      </c>
      <c r="G523" s="28"/>
      <c r="H523" s="19">
        <v>29</v>
      </c>
      <c r="I523" s="28">
        <v>771.4</v>
      </c>
      <c r="J523" s="28"/>
      <c r="K523" s="26">
        <f t="shared" si="18"/>
        <v>771.4</v>
      </c>
      <c r="L523" s="11"/>
    </row>
    <row r="524" s="12" customFormat="1" customHeight="1" spans="1:12">
      <c r="A524" s="29">
        <v>293</v>
      </c>
      <c r="B524" s="28" t="s">
        <v>526</v>
      </c>
      <c r="C524" s="28" t="s">
        <v>444</v>
      </c>
      <c r="D524" s="28">
        <v>29.9</v>
      </c>
      <c r="E524" s="28"/>
      <c r="F524" s="29">
        <v>29.9</v>
      </c>
      <c r="G524" s="28"/>
      <c r="H524" s="26">
        <v>29</v>
      </c>
      <c r="I524" s="28">
        <v>867.1</v>
      </c>
      <c r="J524" s="28"/>
      <c r="K524" s="26">
        <f t="shared" si="18"/>
        <v>867.1</v>
      </c>
      <c r="L524" s="11"/>
    </row>
    <row r="525" s="12" customFormat="1" customHeight="1" spans="1:12">
      <c r="A525" s="27">
        <v>294</v>
      </c>
      <c r="B525" s="28" t="s">
        <v>527</v>
      </c>
      <c r="C525" s="28" t="s">
        <v>444</v>
      </c>
      <c r="D525" s="28">
        <v>24.9</v>
      </c>
      <c r="E525" s="28"/>
      <c r="F525" s="29">
        <v>24.9</v>
      </c>
      <c r="G525" s="28"/>
      <c r="H525" s="19">
        <v>29</v>
      </c>
      <c r="I525" s="28">
        <v>722.1</v>
      </c>
      <c r="J525" s="28"/>
      <c r="K525" s="26">
        <f t="shared" si="18"/>
        <v>722.1</v>
      </c>
      <c r="L525" s="11"/>
    </row>
    <row r="526" s="12" customFormat="1" customHeight="1" spans="1:12">
      <c r="A526" s="29">
        <v>295</v>
      </c>
      <c r="B526" s="28" t="s">
        <v>528</v>
      </c>
      <c r="C526" s="28" t="s">
        <v>444</v>
      </c>
      <c r="D526" s="28">
        <v>8.3</v>
      </c>
      <c r="E526" s="28"/>
      <c r="F526" s="29">
        <v>8.3</v>
      </c>
      <c r="G526" s="28"/>
      <c r="H526" s="26">
        <v>29</v>
      </c>
      <c r="I526" s="28">
        <v>240.7</v>
      </c>
      <c r="J526" s="28"/>
      <c r="K526" s="26">
        <f t="shared" si="18"/>
        <v>240.7</v>
      </c>
      <c r="L526" s="11"/>
    </row>
    <row r="527" s="12" customFormat="1" customHeight="1" spans="1:12">
      <c r="A527" s="29">
        <v>296</v>
      </c>
      <c r="B527" s="28" t="s">
        <v>529</v>
      </c>
      <c r="C527" s="28" t="s">
        <v>444</v>
      </c>
      <c r="D527" s="28">
        <v>8.3</v>
      </c>
      <c r="E527" s="28"/>
      <c r="F527" s="29">
        <v>8.3</v>
      </c>
      <c r="G527" s="28"/>
      <c r="H527" s="19">
        <v>29</v>
      </c>
      <c r="I527" s="28">
        <v>240.7</v>
      </c>
      <c r="J527" s="28"/>
      <c r="K527" s="26">
        <f t="shared" si="18"/>
        <v>240.7</v>
      </c>
      <c r="L527" s="11"/>
    </row>
    <row r="528" s="12" customFormat="1" customHeight="1" spans="1:12">
      <c r="A528" s="27">
        <v>297</v>
      </c>
      <c r="B528" s="28" t="s">
        <v>530</v>
      </c>
      <c r="C528" s="28" t="s">
        <v>444</v>
      </c>
      <c r="D528" s="28">
        <v>8.3</v>
      </c>
      <c r="E528" s="28"/>
      <c r="F528" s="29">
        <v>8.3</v>
      </c>
      <c r="G528" s="28"/>
      <c r="H528" s="26">
        <v>29</v>
      </c>
      <c r="I528" s="28">
        <v>240.7</v>
      </c>
      <c r="J528" s="28"/>
      <c r="K528" s="26">
        <f t="shared" si="18"/>
        <v>240.7</v>
      </c>
      <c r="L528" s="11"/>
    </row>
    <row r="529" s="12" customFormat="1" customHeight="1" spans="1:12">
      <c r="A529" s="29">
        <v>298</v>
      </c>
      <c r="B529" s="28" t="s">
        <v>531</v>
      </c>
      <c r="C529" s="28" t="s">
        <v>444</v>
      </c>
      <c r="D529" s="28">
        <v>8.3</v>
      </c>
      <c r="E529" s="28"/>
      <c r="F529" s="29">
        <v>8.3</v>
      </c>
      <c r="G529" s="28"/>
      <c r="H529" s="19">
        <v>29</v>
      </c>
      <c r="I529" s="28">
        <v>240.7</v>
      </c>
      <c r="J529" s="28"/>
      <c r="K529" s="26">
        <f t="shared" si="18"/>
        <v>240.7</v>
      </c>
      <c r="L529" s="11"/>
    </row>
    <row r="530" s="12" customFormat="1" customHeight="1" spans="1:12">
      <c r="A530" s="29">
        <v>299</v>
      </c>
      <c r="B530" s="28" t="s">
        <v>532</v>
      </c>
      <c r="C530" s="28" t="s">
        <v>444</v>
      </c>
      <c r="D530" s="28">
        <v>8.3</v>
      </c>
      <c r="E530" s="28"/>
      <c r="F530" s="29">
        <v>8.3</v>
      </c>
      <c r="G530" s="28"/>
      <c r="H530" s="26">
        <v>29</v>
      </c>
      <c r="I530" s="28">
        <v>240.7</v>
      </c>
      <c r="J530" s="28"/>
      <c r="K530" s="26">
        <f t="shared" si="18"/>
        <v>240.7</v>
      </c>
      <c r="L530" s="11"/>
    </row>
    <row r="531" s="12" customFormat="1" customHeight="1" spans="1:12">
      <c r="A531" s="29">
        <v>300</v>
      </c>
      <c r="B531" s="28" t="s">
        <v>344</v>
      </c>
      <c r="C531" s="28" t="s">
        <v>444</v>
      </c>
      <c r="D531" s="29">
        <v>31</v>
      </c>
      <c r="E531" s="28"/>
      <c r="F531" s="29">
        <v>31</v>
      </c>
      <c r="G531" s="28"/>
      <c r="H531" s="19">
        <v>29</v>
      </c>
      <c r="I531" s="29">
        <v>899</v>
      </c>
      <c r="J531" s="28"/>
      <c r="K531" s="26">
        <f t="shared" si="18"/>
        <v>899</v>
      </c>
      <c r="L531" s="11"/>
    </row>
    <row r="532" s="13" customFormat="1" customHeight="1" spans="1:12">
      <c r="A532" s="25" t="s">
        <v>533</v>
      </c>
      <c r="B532" s="26"/>
      <c r="C532" s="26"/>
      <c r="D532" s="26">
        <v>10019.3</v>
      </c>
      <c r="E532" s="26"/>
      <c r="F532" s="26">
        <f t="shared" ref="F532:K532" si="19">F533+F600+F734+F828</f>
        <v>10019.3</v>
      </c>
      <c r="G532" s="26">
        <f t="shared" si="19"/>
        <v>0</v>
      </c>
      <c r="H532" s="26">
        <v>29</v>
      </c>
      <c r="I532" s="26">
        <f t="shared" si="19"/>
        <v>290559.7</v>
      </c>
      <c r="J532" s="26">
        <f t="shared" si="19"/>
        <v>0</v>
      </c>
      <c r="K532" s="26">
        <f t="shared" si="19"/>
        <v>290559.7</v>
      </c>
      <c r="L532" s="11"/>
    </row>
    <row r="533" s="13" customFormat="1" customHeight="1" spans="1:12">
      <c r="A533" s="25" t="s">
        <v>534</v>
      </c>
      <c r="B533" s="26"/>
      <c r="C533" s="26"/>
      <c r="D533" s="26">
        <v>1518.3</v>
      </c>
      <c r="E533" s="26"/>
      <c r="F533" s="26">
        <f t="shared" ref="F533:K533" si="20">SUM(F534:F599)</f>
        <v>1518.3</v>
      </c>
      <c r="G533" s="26">
        <f t="shared" si="20"/>
        <v>0</v>
      </c>
      <c r="H533" s="26">
        <v>29</v>
      </c>
      <c r="I533" s="26">
        <f t="shared" si="20"/>
        <v>44030.7</v>
      </c>
      <c r="J533" s="26">
        <f t="shared" si="20"/>
        <v>0</v>
      </c>
      <c r="K533" s="26">
        <f t="shared" si="20"/>
        <v>44030.7</v>
      </c>
      <c r="L533" s="11"/>
    </row>
    <row r="534" s="13" customFormat="1" customHeight="1" spans="1:12">
      <c r="A534" s="30">
        <v>1</v>
      </c>
      <c r="B534" s="28" t="s">
        <v>535</v>
      </c>
      <c r="C534" s="28" t="s">
        <v>534</v>
      </c>
      <c r="D534" s="28">
        <v>5</v>
      </c>
      <c r="E534" s="28"/>
      <c r="F534" s="29">
        <v>5</v>
      </c>
      <c r="G534" s="28"/>
      <c r="H534" s="20">
        <v>29</v>
      </c>
      <c r="I534" s="28">
        <v>145</v>
      </c>
      <c r="J534" s="28"/>
      <c r="K534" s="20">
        <f t="shared" ref="K534:K597" si="21">F534*H534</f>
        <v>145</v>
      </c>
      <c r="L534" s="11"/>
    </row>
    <row r="535" s="13" customFormat="1" customHeight="1" spans="1:12">
      <c r="A535" s="30">
        <v>2</v>
      </c>
      <c r="B535" s="28" t="s">
        <v>536</v>
      </c>
      <c r="C535" s="28" t="s">
        <v>534</v>
      </c>
      <c r="D535" s="28">
        <v>19.9</v>
      </c>
      <c r="E535" s="28"/>
      <c r="F535" s="29">
        <v>19.9</v>
      </c>
      <c r="G535" s="28"/>
      <c r="H535" s="20">
        <v>29</v>
      </c>
      <c r="I535" s="28">
        <v>577.1</v>
      </c>
      <c r="J535" s="28"/>
      <c r="K535" s="20">
        <f t="shared" si="21"/>
        <v>577.1</v>
      </c>
      <c r="L535" s="11"/>
    </row>
    <row r="536" s="13" customFormat="1" customHeight="1" spans="1:12">
      <c r="A536" s="30">
        <v>3</v>
      </c>
      <c r="B536" s="28" t="s">
        <v>537</v>
      </c>
      <c r="C536" s="28" t="s">
        <v>534</v>
      </c>
      <c r="D536" s="28">
        <v>21.5</v>
      </c>
      <c r="E536" s="28"/>
      <c r="F536" s="29">
        <v>21.5</v>
      </c>
      <c r="G536" s="28"/>
      <c r="H536" s="20">
        <v>29</v>
      </c>
      <c r="I536" s="28">
        <v>623.5</v>
      </c>
      <c r="J536" s="28"/>
      <c r="K536" s="20">
        <f t="shared" si="21"/>
        <v>623.5</v>
      </c>
      <c r="L536" s="11"/>
    </row>
    <row r="537" s="13" customFormat="1" customHeight="1" spans="1:12">
      <c r="A537" s="30">
        <v>4</v>
      </c>
      <c r="B537" s="28" t="s">
        <v>538</v>
      </c>
      <c r="C537" s="28" t="s">
        <v>534</v>
      </c>
      <c r="D537" s="28">
        <v>17.6</v>
      </c>
      <c r="E537" s="28"/>
      <c r="F537" s="29">
        <v>17.6</v>
      </c>
      <c r="G537" s="28"/>
      <c r="H537" s="20">
        <v>29</v>
      </c>
      <c r="I537" s="28">
        <v>510.4</v>
      </c>
      <c r="J537" s="28"/>
      <c r="K537" s="20">
        <f t="shared" si="21"/>
        <v>510.4</v>
      </c>
      <c r="L537" s="11"/>
    </row>
    <row r="538" s="13" customFormat="1" customHeight="1" spans="1:12">
      <c r="A538" s="30">
        <v>5</v>
      </c>
      <c r="B538" s="28" t="s">
        <v>539</v>
      </c>
      <c r="C538" s="28" t="s">
        <v>534</v>
      </c>
      <c r="D538" s="28">
        <v>14.9</v>
      </c>
      <c r="E538" s="28"/>
      <c r="F538" s="29">
        <v>14.9</v>
      </c>
      <c r="G538" s="28"/>
      <c r="H538" s="20">
        <v>29</v>
      </c>
      <c r="I538" s="28">
        <v>432.1</v>
      </c>
      <c r="J538" s="28"/>
      <c r="K538" s="20">
        <f t="shared" si="21"/>
        <v>432.1</v>
      </c>
      <c r="L538" s="11"/>
    </row>
    <row r="539" s="13" customFormat="1" customHeight="1" spans="1:12">
      <c r="A539" s="30">
        <v>6</v>
      </c>
      <c r="B539" s="28" t="s">
        <v>540</v>
      </c>
      <c r="C539" s="28" t="s">
        <v>534</v>
      </c>
      <c r="D539" s="28">
        <v>18.9</v>
      </c>
      <c r="E539" s="28"/>
      <c r="F539" s="29">
        <v>18.9</v>
      </c>
      <c r="G539" s="28"/>
      <c r="H539" s="20">
        <v>29</v>
      </c>
      <c r="I539" s="28">
        <v>548.1</v>
      </c>
      <c r="J539" s="28"/>
      <c r="K539" s="20">
        <f t="shared" si="21"/>
        <v>548.1</v>
      </c>
      <c r="L539" s="11"/>
    </row>
    <row r="540" s="13" customFormat="1" customHeight="1" spans="1:12">
      <c r="A540" s="30">
        <v>7</v>
      </c>
      <c r="B540" s="28" t="s">
        <v>541</v>
      </c>
      <c r="C540" s="28" t="s">
        <v>534</v>
      </c>
      <c r="D540" s="28">
        <v>15.9</v>
      </c>
      <c r="E540" s="28"/>
      <c r="F540" s="29">
        <v>15.9</v>
      </c>
      <c r="G540" s="28"/>
      <c r="H540" s="20">
        <v>29</v>
      </c>
      <c r="I540" s="28">
        <v>461.1</v>
      </c>
      <c r="J540" s="28"/>
      <c r="K540" s="20">
        <f t="shared" si="21"/>
        <v>461.1</v>
      </c>
      <c r="L540" s="11"/>
    </row>
    <row r="541" s="13" customFormat="1" customHeight="1" spans="1:12">
      <c r="A541" s="30">
        <v>8</v>
      </c>
      <c r="B541" s="28" t="s">
        <v>542</v>
      </c>
      <c r="C541" s="28" t="s">
        <v>534</v>
      </c>
      <c r="D541" s="28">
        <v>5.9</v>
      </c>
      <c r="E541" s="28"/>
      <c r="F541" s="29">
        <v>5.9</v>
      </c>
      <c r="G541" s="28"/>
      <c r="H541" s="20">
        <v>29</v>
      </c>
      <c r="I541" s="28">
        <v>171.1</v>
      </c>
      <c r="J541" s="28"/>
      <c r="K541" s="20">
        <f t="shared" si="21"/>
        <v>171.1</v>
      </c>
      <c r="L541" s="11"/>
    </row>
    <row r="542" s="13" customFormat="1" customHeight="1" spans="1:12">
      <c r="A542" s="30">
        <v>9</v>
      </c>
      <c r="B542" s="28" t="s">
        <v>543</v>
      </c>
      <c r="C542" s="28" t="s">
        <v>534</v>
      </c>
      <c r="D542" s="28">
        <v>17.9</v>
      </c>
      <c r="E542" s="28"/>
      <c r="F542" s="29">
        <v>17.9</v>
      </c>
      <c r="G542" s="28"/>
      <c r="H542" s="20">
        <v>29</v>
      </c>
      <c r="I542" s="28">
        <v>519.1</v>
      </c>
      <c r="J542" s="28"/>
      <c r="K542" s="20">
        <f t="shared" si="21"/>
        <v>519.1</v>
      </c>
      <c r="L542" s="11"/>
    </row>
    <row r="543" s="13" customFormat="1" customHeight="1" spans="1:12">
      <c r="A543" s="30">
        <v>10</v>
      </c>
      <c r="B543" s="28" t="s">
        <v>544</v>
      </c>
      <c r="C543" s="28" t="s">
        <v>534</v>
      </c>
      <c r="D543" s="28">
        <v>30.2</v>
      </c>
      <c r="E543" s="28"/>
      <c r="F543" s="29">
        <v>30.2</v>
      </c>
      <c r="G543" s="28"/>
      <c r="H543" s="20">
        <v>29</v>
      </c>
      <c r="I543" s="28">
        <v>875.8</v>
      </c>
      <c r="J543" s="28"/>
      <c r="K543" s="20">
        <f t="shared" si="21"/>
        <v>875.8</v>
      </c>
      <c r="L543" s="11"/>
    </row>
    <row r="544" s="13" customFormat="1" customHeight="1" spans="1:12">
      <c r="A544" s="30">
        <v>11</v>
      </c>
      <c r="B544" s="28" t="s">
        <v>545</v>
      </c>
      <c r="C544" s="28" t="s">
        <v>534</v>
      </c>
      <c r="D544" s="28">
        <v>34.5</v>
      </c>
      <c r="E544" s="28"/>
      <c r="F544" s="29">
        <v>34.5</v>
      </c>
      <c r="G544" s="28"/>
      <c r="H544" s="20">
        <v>29</v>
      </c>
      <c r="I544" s="28">
        <v>1000.5</v>
      </c>
      <c r="J544" s="28"/>
      <c r="K544" s="20">
        <f t="shared" si="21"/>
        <v>1000.5</v>
      </c>
      <c r="L544" s="11"/>
    </row>
    <row r="545" s="13" customFormat="1" customHeight="1" spans="1:12">
      <c r="A545" s="30">
        <v>12</v>
      </c>
      <c r="B545" s="28" t="s">
        <v>546</v>
      </c>
      <c r="C545" s="28" t="s">
        <v>534</v>
      </c>
      <c r="D545" s="28">
        <v>23.9</v>
      </c>
      <c r="E545" s="28"/>
      <c r="F545" s="29">
        <v>23.9</v>
      </c>
      <c r="G545" s="28"/>
      <c r="H545" s="20">
        <v>29</v>
      </c>
      <c r="I545" s="28">
        <v>693.1</v>
      </c>
      <c r="J545" s="28"/>
      <c r="K545" s="20">
        <f t="shared" si="21"/>
        <v>693.1</v>
      </c>
      <c r="L545" s="11"/>
    </row>
    <row r="546" s="13" customFormat="1" customHeight="1" spans="1:12">
      <c r="A546" s="30">
        <v>13</v>
      </c>
      <c r="B546" s="28" t="s">
        <v>547</v>
      </c>
      <c r="C546" s="28" t="s">
        <v>534</v>
      </c>
      <c r="D546" s="28">
        <v>19.9</v>
      </c>
      <c r="E546" s="28"/>
      <c r="F546" s="29">
        <v>19.9</v>
      </c>
      <c r="G546" s="28"/>
      <c r="H546" s="20">
        <v>29</v>
      </c>
      <c r="I546" s="28">
        <v>577.1</v>
      </c>
      <c r="J546" s="28"/>
      <c r="K546" s="20">
        <f t="shared" si="21"/>
        <v>577.1</v>
      </c>
      <c r="L546" s="11"/>
    </row>
    <row r="547" s="13" customFormat="1" customHeight="1" spans="1:12">
      <c r="A547" s="30">
        <v>14</v>
      </c>
      <c r="B547" s="28" t="s">
        <v>548</v>
      </c>
      <c r="C547" s="28" t="s">
        <v>534</v>
      </c>
      <c r="D547" s="28">
        <v>39.8</v>
      </c>
      <c r="E547" s="28"/>
      <c r="F547" s="29">
        <v>39.8</v>
      </c>
      <c r="G547" s="28"/>
      <c r="H547" s="20">
        <v>29</v>
      </c>
      <c r="I547" s="28">
        <v>1154.2</v>
      </c>
      <c r="J547" s="28"/>
      <c r="K547" s="20">
        <f t="shared" si="21"/>
        <v>1154.2</v>
      </c>
      <c r="L547" s="11"/>
    </row>
    <row r="548" s="13" customFormat="1" customHeight="1" spans="1:12">
      <c r="A548" s="30">
        <v>15</v>
      </c>
      <c r="B548" s="28" t="s">
        <v>549</v>
      </c>
      <c r="C548" s="28" t="s">
        <v>534</v>
      </c>
      <c r="D548" s="28">
        <v>29.9</v>
      </c>
      <c r="E548" s="28"/>
      <c r="F548" s="29">
        <v>29.9</v>
      </c>
      <c r="G548" s="28"/>
      <c r="H548" s="20">
        <v>29</v>
      </c>
      <c r="I548" s="28">
        <v>867.1</v>
      </c>
      <c r="J548" s="28"/>
      <c r="K548" s="20">
        <f t="shared" si="21"/>
        <v>867.1</v>
      </c>
      <c r="L548" s="11"/>
    </row>
    <row r="549" s="13" customFormat="1" customHeight="1" spans="1:12">
      <c r="A549" s="30">
        <v>16</v>
      </c>
      <c r="B549" s="28" t="s">
        <v>550</v>
      </c>
      <c r="C549" s="28" t="s">
        <v>534</v>
      </c>
      <c r="D549" s="28">
        <v>28.2</v>
      </c>
      <c r="E549" s="28"/>
      <c r="F549" s="29">
        <v>28.2</v>
      </c>
      <c r="G549" s="28"/>
      <c r="H549" s="20">
        <v>29</v>
      </c>
      <c r="I549" s="28">
        <v>817.8</v>
      </c>
      <c r="J549" s="28"/>
      <c r="K549" s="20">
        <f t="shared" si="21"/>
        <v>817.8</v>
      </c>
      <c r="L549" s="11"/>
    </row>
    <row r="550" s="13" customFormat="1" customHeight="1" spans="1:12">
      <c r="A550" s="30">
        <v>17</v>
      </c>
      <c r="B550" s="28" t="s">
        <v>551</v>
      </c>
      <c r="C550" s="28" t="s">
        <v>534</v>
      </c>
      <c r="D550" s="28">
        <v>34.9</v>
      </c>
      <c r="E550" s="28"/>
      <c r="F550" s="29">
        <v>34.9</v>
      </c>
      <c r="G550" s="28"/>
      <c r="H550" s="20">
        <v>29</v>
      </c>
      <c r="I550" s="28">
        <v>1012.1</v>
      </c>
      <c r="J550" s="28"/>
      <c r="K550" s="20">
        <f t="shared" si="21"/>
        <v>1012.1</v>
      </c>
      <c r="L550" s="11"/>
    </row>
    <row r="551" s="13" customFormat="1" customHeight="1" spans="1:12">
      <c r="A551" s="30">
        <v>18</v>
      </c>
      <c r="B551" s="28" t="s">
        <v>552</v>
      </c>
      <c r="C551" s="28" t="s">
        <v>534</v>
      </c>
      <c r="D551" s="28">
        <v>39.8</v>
      </c>
      <c r="E551" s="28"/>
      <c r="F551" s="29">
        <v>39.8</v>
      </c>
      <c r="G551" s="28"/>
      <c r="H551" s="20">
        <v>29</v>
      </c>
      <c r="I551" s="28">
        <v>1154.2</v>
      </c>
      <c r="J551" s="28"/>
      <c r="K551" s="20">
        <f t="shared" si="21"/>
        <v>1154.2</v>
      </c>
      <c r="L551" s="11"/>
    </row>
    <row r="552" s="13" customFormat="1" customHeight="1" spans="1:12">
      <c r="A552" s="30">
        <v>19</v>
      </c>
      <c r="B552" s="28" t="s">
        <v>553</v>
      </c>
      <c r="C552" s="28" t="s">
        <v>534</v>
      </c>
      <c r="D552" s="28">
        <v>29.9</v>
      </c>
      <c r="E552" s="28"/>
      <c r="F552" s="29">
        <v>29.9</v>
      </c>
      <c r="G552" s="28"/>
      <c r="H552" s="20">
        <v>29</v>
      </c>
      <c r="I552" s="28">
        <v>867.1</v>
      </c>
      <c r="J552" s="28"/>
      <c r="K552" s="20">
        <f t="shared" si="21"/>
        <v>867.1</v>
      </c>
      <c r="L552" s="11"/>
    </row>
    <row r="553" s="13" customFormat="1" customHeight="1" spans="1:12">
      <c r="A553" s="30">
        <v>20</v>
      </c>
      <c r="B553" s="28" t="s">
        <v>554</v>
      </c>
      <c r="C553" s="28" t="s">
        <v>534</v>
      </c>
      <c r="D553" s="28">
        <v>4</v>
      </c>
      <c r="E553" s="28"/>
      <c r="F553" s="29">
        <v>4</v>
      </c>
      <c r="G553" s="28"/>
      <c r="H553" s="20">
        <v>29</v>
      </c>
      <c r="I553" s="28">
        <v>116</v>
      </c>
      <c r="J553" s="28"/>
      <c r="K553" s="20">
        <f t="shared" si="21"/>
        <v>116</v>
      </c>
      <c r="L553" s="11"/>
    </row>
    <row r="554" s="13" customFormat="1" customHeight="1" spans="1:12">
      <c r="A554" s="30">
        <v>21</v>
      </c>
      <c r="B554" s="28" t="s">
        <v>555</v>
      </c>
      <c r="C554" s="28" t="s">
        <v>534</v>
      </c>
      <c r="D554" s="28">
        <v>10</v>
      </c>
      <c r="E554" s="28"/>
      <c r="F554" s="29">
        <v>10</v>
      </c>
      <c r="G554" s="28"/>
      <c r="H554" s="20">
        <v>29</v>
      </c>
      <c r="I554" s="28">
        <v>290</v>
      </c>
      <c r="J554" s="28"/>
      <c r="K554" s="20">
        <f t="shared" si="21"/>
        <v>290</v>
      </c>
      <c r="L554" s="11"/>
    </row>
    <row r="555" s="13" customFormat="1" customHeight="1" spans="1:12">
      <c r="A555" s="30">
        <v>22</v>
      </c>
      <c r="B555" s="28" t="s">
        <v>556</v>
      </c>
      <c r="C555" s="28" t="s">
        <v>534</v>
      </c>
      <c r="D555" s="28">
        <v>39.8</v>
      </c>
      <c r="E555" s="28"/>
      <c r="F555" s="29">
        <v>39.8</v>
      </c>
      <c r="G555" s="28"/>
      <c r="H555" s="20">
        <v>29</v>
      </c>
      <c r="I555" s="28">
        <v>1154.2</v>
      </c>
      <c r="J555" s="28"/>
      <c r="K555" s="20">
        <f t="shared" si="21"/>
        <v>1154.2</v>
      </c>
      <c r="L555" s="11"/>
    </row>
    <row r="556" s="13" customFormat="1" customHeight="1" spans="1:12">
      <c r="A556" s="30">
        <v>23</v>
      </c>
      <c r="B556" s="28" t="s">
        <v>557</v>
      </c>
      <c r="C556" s="28" t="s">
        <v>534</v>
      </c>
      <c r="D556" s="28">
        <v>8.9</v>
      </c>
      <c r="E556" s="28"/>
      <c r="F556" s="29">
        <v>8.9</v>
      </c>
      <c r="G556" s="28"/>
      <c r="H556" s="20">
        <v>29</v>
      </c>
      <c r="I556" s="28">
        <v>258.1</v>
      </c>
      <c r="J556" s="28"/>
      <c r="K556" s="20">
        <f t="shared" si="21"/>
        <v>258.1</v>
      </c>
      <c r="L556" s="11"/>
    </row>
    <row r="557" s="13" customFormat="1" customHeight="1" spans="1:12">
      <c r="A557" s="30">
        <v>24</v>
      </c>
      <c r="B557" s="28" t="s">
        <v>558</v>
      </c>
      <c r="C557" s="28" t="s">
        <v>534</v>
      </c>
      <c r="D557" s="28">
        <v>18.3</v>
      </c>
      <c r="E557" s="28"/>
      <c r="F557" s="29">
        <v>18.3</v>
      </c>
      <c r="G557" s="28"/>
      <c r="H557" s="20">
        <v>29</v>
      </c>
      <c r="I557" s="28">
        <v>530.7</v>
      </c>
      <c r="J557" s="28"/>
      <c r="K557" s="20">
        <f t="shared" si="21"/>
        <v>530.7</v>
      </c>
      <c r="L557" s="11"/>
    </row>
    <row r="558" s="13" customFormat="1" customHeight="1" spans="1:12">
      <c r="A558" s="30">
        <v>25</v>
      </c>
      <c r="B558" s="28" t="s">
        <v>559</v>
      </c>
      <c r="C558" s="28" t="s">
        <v>534</v>
      </c>
      <c r="D558" s="28">
        <v>50</v>
      </c>
      <c r="E558" s="28"/>
      <c r="F558" s="29">
        <v>50</v>
      </c>
      <c r="G558" s="28"/>
      <c r="H558" s="20">
        <v>29</v>
      </c>
      <c r="I558" s="28">
        <v>1450</v>
      </c>
      <c r="J558" s="28"/>
      <c r="K558" s="20">
        <f t="shared" si="21"/>
        <v>1450</v>
      </c>
      <c r="L558" s="11"/>
    </row>
    <row r="559" s="13" customFormat="1" customHeight="1" spans="1:12">
      <c r="A559" s="30">
        <v>26</v>
      </c>
      <c r="B559" s="28" t="s">
        <v>560</v>
      </c>
      <c r="C559" s="28" t="s">
        <v>534</v>
      </c>
      <c r="D559" s="28">
        <v>31.5</v>
      </c>
      <c r="E559" s="28"/>
      <c r="F559" s="29">
        <v>31.5</v>
      </c>
      <c r="G559" s="28"/>
      <c r="H559" s="20">
        <v>29</v>
      </c>
      <c r="I559" s="28">
        <v>913.5</v>
      </c>
      <c r="J559" s="28"/>
      <c r="K559" s="20">
        <f t="shared" si="21"/>
        <v>913.5</v>
      </c>
      <c r="L559" s="11"/>
    </row>
    <row r="560" s="13" customFormat="1" customHeight="1" spans="1:12">
      <c r="A560" s="30">
        <v>27</v>
      </c>
      <c r="B560" s="28" t="s">
        <v>561</v>
      </c>
      <c r="C560" s="28" t="s">
        <v>534</v>
      </c>
      <c r="D560" s="28">
        <v>1.6</v>
      </c>
      <c r="E560" s="28"/>
      <c r="F560" s="29">
        <v>1.6</v>
      </c>
      <c r="G560" s="28"/>
      <c r="H560" s="20">
        <v>29</v>
      </c>
      <c r="I560" s="28">
        <v>46.4</v>
      </c>
      <c r="J560" s="28"/>
      <c r="K560" s="20">
        <f t="shared" si="21"/>
        <v>46.4</v>
      </c>
      <c r="L560" s="11"/>
    </row>
    <row r="561" s="13" customFormat="1" customHeight="1" spans="1:12">
      <c r="A561" s="30">
        <v>28</v>
      </c>
      <c r="B561" s="28" t="s">
        <v>562</v>
      </c>
      <c r="C561" s="28" t="s">
        <v>534</v>
      </c>
      <c r="D561" s="28">
        <v>28.2</v>
      </c>
      <c r="E561" s="28"/>
      <c r="F561" s="29">
        <v>28.2</v>
      </c>
      <c r="G561" s="28"/>
      <c r="H561" s="20">
        <v>29</v>
      </c>
      <c r="I561" s="28">
        <v>817.8</v>
      </c>
      <c r="J561" s="28"/>
      <c r="K561" s="20">
        <f t="shared" si="21"/>
        <v>817.8</v>
      </c>
      <c r="L561" s="11"/>
    </row>
    <row r="562" s="13" customFormat="1" customHeight="1" spans="1:12">
      <c r="A562" s="30">
        <v>29</v>
      </c>
      <c r="B562" s="28" t="s">
        <v>563</v>
      </c>
      <c r="C562" s="28" t="s">
        <v>534</v>
      </c>
      <c r="D562" s="28">
        <v>23.2</v>
      </c>
      <c r="E562" s="28"/>
      <c r="F562" s="29">
        <v>23.2</v>
      </c>
      <c r="G562" s="28"/>
      <c r="H562" s="20">
        <v>29</v>
      </c>
      <c r="I562" s="28">
        <v>672.8</v>
      </c>
      <c r="J562" s="28"/>
      <c r="K562" s="20">
        <f t="shared" si="21"/>
        <v>672.8</v>
      </c>
      <c r="L562" s="11"/>
    </row>
    <row r="563" s="13" customFormat="1" customHeight="1" spans="1:12">
      <c r="A563" s="30">
        <v>30</v>
      </c>
      <c r="B563" s="28" t="s">
        <v>564</v>
      </c>
      <c r="C563" s="28" t="s">
        <v>534</v>
      </c>
      <c r="D563" s="28">
        <v>17.2</v>
      </c>
      <c r="E563" s="28"/>
      <c r="F563" s="29">
        <v>17.2</v>
      </c>
      <c r="G563" s="28"/>
      <c r="H563" s="20">
        <v>29</v>
      </c>
      <c r="I563" s="28">
        <v>498.8</v>
      </c>
      <c r="J563" s="28"/>
      <c r="K563" s="20">
        <f t="shared" si="21"/>
        <v>498.8</v>
      </c>
      <c r="L563" s="11"/>
    </row>
    <row r="564" s="13" customFormat="1" customHeight="1" spans="1:12">
      <c r="A564" s="30">
        <v>31</v>
      </c>
      <c r="B564" s="28" t="s">
        <v>565</v>
      </c>
      <c r="C564" s="28" t="s">
        <v>534</v>
      </c>
      <c r="D564" s="28">
        <v>29.9</v>
      </c>
      <c r="E564" s="28"/>
      <c r="F564" s="29">
        <v>29.9</v>
      </c>
      <c r="G564" s="28"/>
      <c r="H564" s="20">
        <v>29</v>
      </c>
      <c r="I564" s="28">
        <v>867.1</v>
      </c>
      <c r="J564" s="28"/>
      <c r="K564" s="20">
        <f t="shared" si="21"/>
        <v>867.1</v>
      </c>
      <c r="L564" s="11"/>
    </row>
    <row r="565" s="13" customFormat="1" customHeight="1" spans="1:12">
      <c r="A565" s="30">
        <v>32</v>
      </c>
      <c r="B565" s="28" t="s">
        <v>566</v>
      </c>
      <c r="C565" s="28" t="s">
        <v>534</v>
      </c>
      <c r="D565" s="28">
        <v>28.9</v>
      </c>
      <c r="E565" s="28"/>
      <c r="F565" s="29">
        <v>28.9</v>
      </c>
      <c r="G565" s="28"/>
      <c r="H565" s="20">
        <v>29</v>
      </c>
      <c r="I565" s="28">
        <v>838.1</v>
      </c>
      <c r="J565" s="28"/>
      <c r="K565" s="20">
        <f t="shared" si="21"/>
        <v>838.1</v>
      </c>
      <c r="L565" s="11"/>
    </row>
    <row r="566" s="13" customFormat="1" customHeight="1" spans="1:12">
      <c r="A566" s="30">
        <v>33</v>
      </c>
      <c r="B566" s="28" t="s">
        <v>567</v>
      </c>
      <c r="C566" s="28" t="s">
        <v>534</v>
      </c>
      <c r="D566" s="28">
        <v>28.9</v>
      </c>
      <c r="E566" s="28"/>
      <c r="F566" s="29">
        <v>28.9</v>
      </c>
      <c r="G566" s="28"/>
      <c r="H566" s="20">
        <v>29</v>
      </c>
      <c r="I566" s="28">
        <v>838.1</v>
      </c>
      <c r="J566" s="28"/>
      <c r="K566" s="20">
        <f t="shared" si="21"/>
        <v>838.1</v>
      </c>
      <c r="L566" s="11"/>
    </row>
    <row r="567" s="13" customFormat="1" customHeight="1" spans="1:12">
      <c r="A567" s="30">
        <v>34</v>
      </c>
      <c r="B567" s="28" t="s">
        <v>568</v>
      </c>
      <c r="C567" s="28" t="s">
        <v>534</v>
      </c>
      <c r="D567" s="28">
        <v>29.9</v>
      </c>
      <c r="E567" s="28"/>
      <c r="F567" s="29">
        <v>29.9</v>
      </c>
      <c r="G567" s="28"/>
      <c r="H567" s="20">
        <v>29</v>
      </c>
      <c r="I567" s="28">
        <v>867.1</v>
      </c>
      <c r="J567" s="28"/>
      <c r="K567" s="20">
        <f t="shared" si="21"/>
        <v>867.1</v>
      </c>
      <c r="L567" s="11"/>
    </row>
    <row r="568" s="13" customFormat="1" customHeight="1" spans="1:12">
      <c r="A568" s="30">
        <v>35</v>
      </c>
      <c r="B568" s="28" t="s">
        <v>569</v>
      </c>
      <c r="C568" s="28" t="s">
        <v>534</v>
      </c>
      <c r="D568" s="28">
        <v>28.2</v>
      </c>
      <c r="E568" s="28"/>
      <c r="F568" s="29">
        <v>28.2</v>
      </c>
      <c r="G568" s="28"/>
      <c r="H568" s="20">
        <v>29</v>
      </c>
      <c r="I568" s="28">
        <v>817.8</v>
      </c>
      <c r="J568" s="28"/>
      <c r="K568" s="20">
        <f t="shared" si="21"/>
        <v>817.8</v>
      </c>
      <c r="L568" s="11"/>
    </row>
    <row r="569" s="13" customFormat="1" customHeight="1" spans="1:12">
      <c r="A569" s="30">
        <v>36</v>
      </c>
      <c r="B569" s="28" t="s">
        <v>570</v>
      </c>
      <c r="C569" s="28" t="s">
        <v>534</v>
      </c>
      <c r="D569" s="28">
        <v>26.5</v>
      </c>
      <c r="E569" s="28"/>
      <c r="F569" s="29">
        <v>26.5</v>
      </c>
      <c r="G569" s="28"/>
      <c r="H569" s="20">
        <v>29</v>
      </c>
      <c r="I569" s="28">
        <v>768.5</v>
      </c>
      <c r="J569" s="28"/>
      <c r="K569" s="20">
        <f t="shared" si="21"/>
        <v>768.5</v>
      </c>
      <c r="L569" s="11"/>
    </row>
    <row r="570" s="13" customFormat="1" customHeight="1" spans="1:12">
      <c r="A570" s="30">
        <v>37</v>
      </c>
      <c r="B570" s="28" t="s">
        <v>571</v>
      </c>
      <c r="C570" s="28" t="s">
        <v>534</v>
      </c>
      <c r="D570" s="28">
        <v>14.9</v>
      </c>
      <c r="E570" s="28"/>
      <c r="F570" s="29">
        <v>14.9</v>
      </c>
      <c r="G570" s="28"/>
      <c r="H570" s="20">
        <v>29</v>
      </c>
      <c r="I570" s="28">
        <v>432.1</v>
      </c>
      <c r="J570" s="28"/>
      <c r="K570" s="20">
        <f t="shared" si="21"/>
        <v>432.1</v>
      </c>
      <c r="L570" s="11"/>
    </row>
    <row r="571" s="13" customFormat="1" customHeight="1" spans="1:12">
      <c r="A571" s="30">
        <v>38</v>
      </c>
      <c r="B571" s="28" t="s">
        <v>572</v>
      </c>
      <c r="C571" s="28" t="s">
        <v>534</v>
      </c>
      <c r="D571" s="28">
        <v>43.2</v>
      </c>
      <c r="E571" s="28"/>
      <c r="F571" s="29">
        <v>43.2</v>
      </c>
      <c r="G571" s="28"/>
      <c r="H571" s="20">
        <v>29</v>
      </c>
      <c r="I571" s="28">
        <v>1252.8</v>
      </c>
      <c r="J571" s="28"/>
      <c r="K571" s="20">
        <f t="shared" si="21"/>
        <v>1252.8</v>
      </c>
      <c r="L571" s="11"/>
    </row>
    <row r="572" s="13" customFormat="1" customHeight="1" spans="1:12">
      <c r="A572" s="30">
        <v>39</v>
      </c>
      <c r="B572" s="28" t="s">
        <v>573</v>
      </c>
      <c r="C572" s="28" t="s">
        <v>534</v>
      </c>
      <c r="D572" s="28">
        <v>24.9</v>
      </c>
      <c r="E572" s="28"/>
      <c r="F572" s="29">
        <v>24.9</v>
      </c>
      <c r="G572" s="28"/>
      <c r="H572" s="20">
        <v>29</v>
      </c>
      <c r="I572" s="28">
        <v>722.1</v>
      </c>
      <c r="J572" s="28"/>
      <c r="K572" s="20">
        <f t="shared" si="21"/>
        <v>722.1</v>
      </c>
      <c r="L572" s="11"/>
    </row>
    <row r="573" s="13" customFormat="1" customHeight="1" spans="1:12">
      <c r="A573" s="30">
        <v>40</v>
      </c>
      <c r="B573" s="28" t="s">
        <v>574</v>
      </c>
      <c r="C573" s="28" t="s">
        <v>534</v>
      </c>
      <c r="D573" s="28">
        <v>11.9</v>
      </c>
      <c r="E573" s="28"/>
      <c r="F573" s="29">
        <v>11.9</v>
      </c>
      <c r="G573" s="28"/>
      <c r="H573" s="20">
        <v>29</v>
      </c>
      <c r="I573" s="28">
        <v>345.1</v>
      </c>
      <c r="J573" s="28"/>
      <c r="K573" s="20">
        <f t="shared" si="21"/>
        <v>345.1</v>
      </c>
      <c r="L573" s="11"/>
    </row>
    <row r="574" s="13" customFormat="1" customHeight="1" spans="1:12">
      <c r="A574" s="30">
        <v>41</v>
      </c>
      <c r="B574" s="28" t="s">
        <v>575</v>
      </c>
      <c r="C574" s="28" t="s">
        <v>534</v>
      </c>
      <c r="D574" s="28">
        <v>14.9</v>
      </c>
      <c r="E574" s="28"/>
      <c r="F574" s="29">
        <v>14.9</v>
      </c>
      <c r="G574" s="28"/>
      <c r="H574" s="20">
        <v>29</v>
      </c>
      <c r="I574" s="28">
        <v>432.1</v>
      </c>
      <c r="J574" s="28"/>
      <c r="K574" s="20">
        <f t="shared" si="21"/>
        <v>432.1</v>
      </c>
      <c r="L574" s="11"/>
    </row>
    <row r="575" s="13" customFormat="1" customHeight="1" spans="1:12">
      <c r="A575" s="30">
        <v>42</v>
      </c>
      <c r="B575" s="28" t="s">
        <v>576</v>
      </c>
      <c r="C575" s="28" t="s">
        <v>534</v>
      </c>
      <c r="D575" s="28">
        <v>49.8</v>
      </c>
      <c r="E575" s="28"/>
      <c r="F575" s="29">
        <v>49.8</v>
      </c>
      <c r="G575" s="28"/>
      <c r="H575" s="20">
        <v>29</v>
      </c>
      <c r="I575" s="28">
        <v>1444.2</v>
      </c>
      <c r="J575" s="28"/>
      <c r="K575" s="20">
        <f t="shared" si="21"/>
        <v>1444.2</v>
      </c>
      <c r="L575" s="11"/>
    </row>
    <row r="576" s="13" customFormat="1" customHeight="1" spans="1:12">
      <c r="A576" s="30">
        <v>43</v>
      </c>
      <c r="B576" s="28" t="s">
        <v>577</v>
      </c>
      <c r="C576" s="28" t="s">
        <v>534</v>
      </c>
      <c r="D576" s="28">
        <v>39.6</v>
      </c>
      <c r="E576" s="28"/>
      <c r="F576" s="29">
        <v>39.6</v>
      </c>
      <c r="G576" s="28"/>
      <c r="H576" s="20">
        <v>29</v>
      </c>
      <c r="I576" s="28">
        <v>1148.4</v>
      </c>
      <c r="J576" s="28"/>
      <c r="K576" s="20">
        <f t="shared" si="21"/>
        <v>1148.4</v>
      </c>
      <c r="L576" s="11"/>
    </row>
    <row r="577" s="13" customFormat="1" customHeight="1" spans="1:12">
      <c r="A577" s="30">
        <v>44</v>
      </c>
      <c r="B577" s="28" t="s">
        <v>578</v>
      </c>
      <c r="C577" s="28" t="s">
        <v>534</v>
      </c>
      <c r="D577" s="28">
        <v>16.9</v>
      </c>
      <c r="E577" s="28"/>
      <c r="F577" s="29">
        <v>16.9</v>
      </c>
      <c r="G577" s="28"/>
      <c r="H577" s="20">
        <v>29</v>
      </c>
      <c r="I577" s="28">
        <v>490.1</v>
      </c>
      <c r="J577" s="28"/>
      <c r="K577" s="20">
        <f t="shared" si="21"/>
        <v>490.1</v>
      </c>
      <c r="L577" s="11"/>
    </row>
    <row r="578" s="13" customFormat="1" customHeight="1" spans="1:12">
      <c r="A578" s="30">
        <v>45</v>
      </c>
      <c r="B578" s="28" t="s">
        <v>579</v>
      </c>
      <c r="C578" s="28" t="s">
        <v>534</v>
      </c>
      <c r="D578" s="28">
        <v>30.8</v>
      </c>
      <c r="E578" s="28"/>
      <c r="F578" s="29">
        <v>30.8</v>
      </c>
      <c r="G578" s="28"/>
      <c r="H578" s="20">
        <v>29</v>
      </c>
      <c r="I578" s="28">
        <v>893.2</v>
      </c>
      <c r="J578" s="28"/>
      <c r="K578" s="20">
        <f t="shared" si="21"/>
        <v>893.2</v>
      </c>
      <c r="L578" s="11"/>
    </row>
    <row r="579" s="13" customFormat="1" customHeight="1" spans="1:12">
      <c r="A579" s="30">
        <v>46</v>
      </c>
      <c r="B579" s="28" t="s">
        <v>580</v>
      </c>
      <c r="C579" s="28" t="s">
        <v>534</v>
      </c>
      <c r="D579" s="28">
        <v>19.9</v>
      </c>
      <c r="E579" s="28"/>
      <c r="F579" s="29">
        <v>19.9</v>
      </c>
      <c r="G579" s="28"/>
      <c r="H579" s="20">
        <v>29</v>
      </c>
      <c r="I579" s="28">
        <v>577.1</v>
      </c>
      <c r="J579" s="28"/>
      <c r="K579" s="20">
        <f t="shared" si="21"/>
        <v>577.1</v>
      </c>
      <c r="L579" s="11"/>
    </row>
    <row r="580" s="13" customFormat="1" customHeight="1" spans="1:12">
      <c r="A580" s="30">
        <v>47</v>
      </c>
      <c r="B580" s="28" t="s">
        <v>581</v>
      </c>
      <c r="C580" s="28" t="s">
        <v>534</v>
      </c>
      <c r="D580" s="28">
        <v>14.9</v>
      </c>
      <c r="E580" s="28"/>
      <c r="F580" s="29">
        <v>14.9</v>
      </c>
      <c r="G580" s="28"/>
      <c r="H580" s="20">
        <v>29</v>
      </c>
      <c r="I580" s="28">
        <v>432.1</v>
      </c>
      <c r="J580" s="28"/>
      <c r="K580" s="20">
        <f t="shared" si="21"/>
        <v>432.1</v>
      </c>
      <c r="L580" s="11"/>
    </row>
    <row r="581" s="13" customFormat="1" customHeight="1" spans="1:12">
      <c r="A581" s="30">
        <v>48</v>
      </c>
      <c r="B581" s="28" t="s">
        <v>582</v>
      </c>
      <c r="C581" s="28" t="s">
        <v>534</v>
      </c>
      <c r="D581" s="28">
        <v>19.9</v>
      </c>
      <c r="E581" s="28"/>
      <c r="F581" s="29">
        <v>19.9</v>
      </c>
      <c r="G581" s="28"/>
      <c r="H581" s="20">
        <v>29</v>
      </c>
      <c r="I581" s="28">
        <v>577.1</v>
      </c>
      <c r="J581" s="28"/>
      <c r="K581" s="20">
        <f t="shared" si="21"/>
        <v>577.1</v>
      </c>
      <c r="L581" s="11"/>
    </row>
    <row r="582" s="13" customFormat="1" customHeight="1" spans="1:12">
      <c r="A582" s="30">
        <v>49</v>
      </c>
      <c r="B582" s="28" t="s">
        <v>583</v>
      </c>
      <c r="C582" s="28" t="s">
        <v>534</v>
      </c>
      <c r="D582" s="28">
        <v>8.9</v>
      </c>
      <c r="E582" s="28"/>
      <c r="F582" s="29">
        <v>8.9</v>
      </c>
      <c r="G582" s="28"/>
      <c r="H582" s="20">
        <v>29</v>
      </c>
      <c r="I582" s="28">
        <v>258.1</v>
      </c>
      <c r="J582" s="28"/>
      <c r="K582" s="20">
        <f t="shared" si="21"/>
        <v>258.1</v>
      </c>
      <c r="L582" s="11"/>
    </row>
    <row r="583" s="13" customFormat="1" customHeight="1" spans="1:12">
      <c r="A583" s="30">
        <v>50</v>
      </c>
      <c r="B583" s="28" t="s">
        <v>584</v>
      </c>
      <c r="C583" s="28" t="s">
        <v>534</v>
      </c>
      <c r="D583" s="28">
        <v>49.8</v>
      </c>
      <c r="E583" s="28"/>
      <c r="F583" s="29">
        <v>49.8</v>
      </c>
      <c r="G583" s="28"/>
      <c r="H583" s="20">
        <v>29</v>
      </c>
      <c r="I583" s="28">
        <v>1444.2</v>
      </c>
      <c r="J583" s="28"/>
      <c r="K583" s="20">
        <f t="shared" si="21"/>
        <v>1444.2</v>
      </c>
      <c r="L583" s="11"/>
    </row>
    <row r="584" s="13" customFormat="1" customHeight="1" spans="1:12">
      <c r="A584" s="30">
        <v>51</v>
      </c>
      <c r="B584" s="28" t="s">
        <v>585</v>
      </c>
      <c r="C584" s="28" t="s">
        <v>534</v>
      </c>
      <c r="D584" s="28">
        <v>21.6</v>
      </c>
      <c r="E584" s="28"/>
      <c r="F584" s="29">
        <v>21.6</v>
      </c>
      <c r="G584" s="28"/>
      <c r="H584" s="20">
        <v>29</v>
      </c>
      <c r="I584" s="28">
        <v>626.4</v>
      </c>
      <c r="J584" s="28"/>
      <c r="K584" s="20">
        <f t="shared" si="21"/>
        <v>626.4</v>
      </c>
      <c r="L584" s="11"/>
    </row>
    <row r="585" s="13" customFormat="1" customHeight="1" spans="1:12">
      <c r="A585" s="30">
        <v>52</v>
      </c>
      <c r="B585" s="28" t="s">
        <v>586</v>
      </c>
      <c r="C585" s="28" t="s">
        <v>534</v>
      </c>
      <c r="D585" s="28">
        <v>10.6</v>
      </c>
      <c r="E585" s="28"/>
      <c r="F585" s="29">
        <v>10.6</v>
      </c>
      <c r="G585" s="28"/>
      <c r="H585" s="20">
        <v>29</v>
      </c>
      <c r="I585" s="28">
        <v>307.4</v>
      </c>
      <c r="J585" s="28"/>
      <c r="K585" s="20">
        <f t="shared" si="21"/>
        <v>307.4</v>
      </c>
      <c r="L585" s="11"/>
    </row>
    <row r="586" s="13" customFormat="1" customHeight="1" spans="1:12">
      <c r="A586" s="30">
        <v>53</v>
      </c>
      <c r="B586" s="28" t="s">
        <v>587</v>
      </c>
      <c r="C586" s="28" t="s">
        <v>534</v>
      </c>
      <c r="D586" s="28">
        <v>14.9</v>
      </c>
      <c r="E586" s="28"/>
      <c r="F586" s="29">
        <v>14.9</v>
      </c>
      <c r="G586" s="28"/>
      <c r="H586" s="20">
        <v>29</v>
      </c>
      <c r="I586" s="28">
        <v>432.1</v>
      </c>
      <c r="J586" s="28"/>
      <c r="K586" s="20">
        <f t="shared" si="21"/>
        <v>432.1</v>
      </c>
      <c r="L586" s="11"/>
    </row>
    <row r="587" s="13" customFormat="1" customHeight="1" spans="1:12">
      <c r="A587" s="30">
        <v>54</v>
      </c>
      <c r="B587" s="28" t="s">
        <v>588</v>
      </c>
      <c r="C587" s="28" t="s">
        <v>534</v>
      </c>
      <c r="D587" s="28">
        <v>19.9</v>
      </c>
      <c r="E587" s="28"/>
      <c r="F587" s="29">
        <v>19.9</v>
      </c>
      <c r="G587" s="28"/>
      <c r="H587" s="20">
        <v>29</v>
      </c>
      <c r="I587" s="28">
        <v>577.1</v>
      </c>
      <c r="J587" s="28"/>
      <c r="K587" s="20">
        <f t="shared" si="21"/>
        <v>577.1</v>
      </c>
      <c r="L587" s="11"/>
    </row>
    <row r="588" s="13" customFormat="1" customHeight="1" spans="1:12">
      <c r="A588" s="30">
        <v>55</v>
      </c>
      <c r="B588" s="28" t="s">
        <v>589</v>
      </c>
      <c r="C588" s="28" t="s">
        <v>534</v>
      </c>
      <c r="D588" s="28">
        <v>29.9</v>
      </c>
      <c r="E588" s="28"/>
      <c r="F588" s="29">
        <v>29.9</v>
      </c>
      <c r="G588" s="28"/>
      <c r="H588" s="20">
        <v>29</v>
      </c>
      <c r="I588" s="28">
        <v>867.1</v>
      </c>
      <c r="J588" s="28"/>
      <c r="K588" s="20">
        <f t="shared" si="21"/>
        <v>867.1</v>
      </c>
      <c r="L588" s="11"/>
    </row>
    <row r="589" s="13" customFormat="1" customHeight="1" spans="1:12">
      <c r="A589" s="30">
        <v>56</v>
      </c>
      <c r="B589" s="28" t="s">
        <v>590</v>
      </c>
      <c r="C589" s="28" t="s">
        <v>534</v>
      </c>
      <c r="D589" s="28">
        <v>25.8</v>
      </c>
      <c r="E589" s="28"/>
      <c r="F589" s="29">
        <v>25.8</v>
      </c>
      <c r="G589" s="28"/>
      <c r="H589" s="20">
        <v>29</v>
      </c>
      <c r="I589" s="28">
        <v>748.2</v>
      </c>
      <c r="J589" s="28"/>
      <c r="K589" s="20">
        <f t="shared" si="21"/>
        <v>748.2</v>
      </c>
      <c r="L589" s="11"/>
    </row>
    <row r="590" s="13" customFormat="1" customHeight="1" spans="1:12">
      <c r="A590" s="30">
        <v>57</v>
      </c>
      <c r="B590" s="28" t="s">
        <v>591</v>
      </c>
      <c r="C590" s="28" t="s">
        <v>534</v>
      </c>
      <c r="D590" s="28">
        <v>39.8</v>
      </c>
      <c r="E590" s="28"/>
      <c r="F590" s="29">
        <v>39.8</v>
      </c>
      <c r="G590" s="28"/>
      <c r="H590" s="20">
        <v>29</v>
      </c>
      <c r="I590" s="28">
        <v>1154.2</v>
      </c>
      <c r="J590" s="28"/>
      <c r="K590" s="20">
        <f t="shared" si="21"/>
        <v>1154.2</v>
      </c>
      <c r="L590" s="11"/>
    </row>
    <row r="591" s="13" customFormat="1" customHeight="1" spans="1:12">
      <c r="A591" s="30">
        <v>58</v>
      </c>
      <c r="B591" s="28" t="s">
        <v>592</v>
      </c>
      <c r="C591" s="28" t="s">
        <v>534</v>
      </c>
      <c r="D591" s="28">
        <v>38.2</v>
      </c>
      <c r="E591" s="28"/>
      <c r="F591" s="29">
        <v>38.2</v>
      </c>
      <c r="G591" s="28"/>
      <c r="H591" s="20">
        <v>29</v>
      </c>
      <c r="I591" s="28">
        <v>1107.8</v>
      </c>
      <c r="J591" s="28"/>
      <c r="K591" s="20">
        <f t="shared" si="21"/>
        <v>1107.8</v>
      </c>
      <c r="L591" s="11"/>
    </row>
    <row r="592" s="13" customFormat="1" customHeight="1" spans="1:12">
      <c r="A592" s="30">
        <v>59</v>
      </c>
      <c r="B592" s="28" t="s">
        <v>593</v>
      </c>
      <c r="C592" s="28" t="s">
        <v>534</v>
      </c>
      <c r="D592" s="28">
        <v>10</v>
      </c>
      <c r="E592" s="28"/>
      <c r="F592" s="29">
        <v>10</v>
      </c>
      <c r="G592" s="28"/>
      <c r="H592" s="20">
        <v>29</v>
      </c>
      <c r="I592" s="28">
        <v>290</v>
      </c>
      <c r="J592" s="28"/>
      <c r="K592" s="20">
        <f t="shared" si="21"/>
        <v>290</v>
      </c>
      <c r="L592" s="11"/>
    </row>
    <row r="593" s="13" customFormat="1" customHeight="1" spans="1:12">
      <c r="A593" s="30">
        <v>60</v>
      </c>
      <c r="B593" s="28" t="s">
        <v>594</v>
      </c>
      <c r="C593" s="28" t="s">
        <v>534</v>
      </c>
      <c r="D593" s="28">
        <v>14.9</v>
      </c>
      <c r="E593" s="28"/>
      <c r="F593" s="29">
        <v>14.9</v>
      </c>
      <c r="G593" s="28"/>
      <c r="H593" s="20">
        <v>29</v>
      </c>
      <c r="I593" s="28">
        <v>432.1</v>
      </c>
      <c r="J593" s="28"/>
      <c r="K593" s="20">
        <f t="shared" si="21"/>
        <v>432.1</v>
      </c>
      <c r="L593" s="11"/>
    </row>
    <row r="594" s="13" customFormat="1" customHeight="1" spans="1:12">
      <c r="A594" s="30">
        <v>61</v>
      </c>
      <c r="B594" s="28" t="s">
        <v>595</v>
      </c>
      <c r="C594" s="28" t="s">
        <v>534</v>
      </c>
      <c r="D594" s="28">
        <v>10</v>
      </c>
      <c r="E594" s="28"/>
      <c r="F594" s="29">
        <v>10</v>
      </c>
      <c r="G594" s="28"/>
      <c r="H594" s="20">
        <v>29</v>
      </c>
      <c r="I594" s="28">
        <v>290</v>
      </c>
      <c r="J594" s="28"/>
      <c r="K594" s="20">
        <f t="shared" si="21"/>
        <v>290</v>
      </c>
      <c r="L594" s="11"/>
    </row>
    <row r="595" s="13" customFormat="1" customHeight="1" spans="1:12">
      <c r="A595" s="30">
        <v>62</v>
      </c>
      <c r="B595" s="28" t="s">
        <v>596</v>
      </c>
      <c r="C595" s="28" t="s">
        <v>534</v>
      </c>
      <c r="D595" s="28">
        <v>10</v>
      </c>
      <c r="E595" s="28"/>
      <c r="F595" s="29">
        <v>10</v>
      </c>
      <c r="G595" s="28"/>
      <c r="H595" s="20">
        <v>29</v>
      </c>
      <c r="I595" s="28">
        <v>290</v>
      </c>
      <c r="J595" s="28"/>
      <c r="K595" s="20">
        <f t="shared" si="21"/>
        <v>290</v>
      </c>
      <c r="L595" s="11"/>
    </row>
    <row r="596" s="13" customFormat="1" customHeight="1" spans="1:12">
      <c r="A596" s="30">
        <v>63</v>
      </c>
      <c r="B596" s="28" t="s">
        <v>597</v>
      </c>
      <c r="C596" s="28" t="s">
        <v>534</v>
      </c>
      <c r="D596" s="28">
        <v>19.9</v>
      </c>
      <c r="E596" s="28"/>
      <c r="F596" s="29">
        <v>19.9</v>
      </c>
      <c r="G596" s="28"/>
      <c r="H596" s="20">
        <v>29</v>
      </c>
      <c r="I596" s="28">
        <v>577.1</v>
      </c>
      <c r="J596" s="28"/>
      <c r="K596" s="20">
        <f t="shared" si="21"/>
        <v>577.1</v>
      </c>
      <c r="L596" s="11"/>
    </row>
    <row r="597" s="13" customFormat="1" customHeight="1" spans="1:12">
      <c r="A597" s="30">
        <v>64</v>
      </c>
      <c r="B597" s="28" t="s">
        <v>598</v>
      </c>
      <c r="C597" s="28" t="s">
        <v>534</v>
      </c>
      <c r="D597" s="28">
        <v>8.3</v>
      </c>
      <c r="E597" s="28"/>
      <c r="F597" s="29">
        <v>8.3</v>
      </c>
      <c r="G597" s="28"/>
      <c r="H597" s="20">
        <v>29</v>
      </c>
      <c r="I597" s="28">
        <v>240.7</v>
      </c>
      <c r="J597" s="28"/>
      <c r="K597" s="20">
        <f t="shared" si="21"/>
        <v>240.7</v>
      </c>
      <c r="L597" s="11"/>
    </row>
    <row r="598" s="13" customFormat="1" customHeight="1" spans="1:12">
      <c r="A598" s="30">
        <v>65</v>
      </c>
      <c r="B598" s="28" t="s">
        <v>599</v>
      </c>
      <c r="C598" s="28" t="s">
        <v>534</v>
      </c>
      <c r="D598" s="28">
        <v>14.9</v>
      </c>
      <c r="E598" s="28"/>
      <c r="F598" s="29">
        <v>14.9</v>
      </c>
      <c r="G598" s="28"/>
      <c r="H598" s="20">
        <v>29</v>
      </c>
      <c r="I598" s="28">
        <v>432.1</v>
      </c>
      <c r="J598" s="28"/>
      <c r="K598" s="20">
        <f t="shared" ref="K598:K662" si="22">F598*H598</f>
        <v>432.1</v>
      </c>
      <c r="L598" s="11"/>
    </row>
    <row r="599" s="13" customFormat="1" customHeight="1" spans="1:12">
      <c r="A599" s="30">
        <v>66</v>
      </c>
      <c r="B599" s="28" t="s">
        <v>600</v>
      </c>
      <c r="C599" s="28" t="s">
        <v>534</v>
      </c>
      <c r="D599" s="28">
        <v>15.8</v>
      </c>
      <c r="E599" s="28"/>
      <c r="F599" s="29">
        <v>15.8</v>
      </c>
      <c r="G599" s="28"/>
      <c r="H599" s="20">
        <v>29</v>
      </c>
      <c r="I599" s="28">
        <v>458.2</v>
      </c>
      <c r="J599" s="28"/>
      <c r="K599" s="20">
        <f t="shared" si="22"/>
        <v>458.2</v>
      </c>
      <c r="L599" s="11"/>
    </row>
    <row r="600" s="13" customFormat="1" customHeight="1" spans="1:12">
      <c r="A600" s="25" t="s">
        <v>601</v>
      </c>
      <c r="B600" s="28"/>
      <c r="C600" s="28"/>
      <c r="D600" s="28">
        <v>3084.2</v>
      </c>
      <c r="E600" s="28"/>
      <c r="F600" s="29">
        <f>SUM(F601:F733)</f>
        <v>3084.2</v>
      </c>
      <c r="G600" s="29">
        <f>SUM(G601:G731)</f>
        <v>0</v>
      </c>
      <c r="H600" s="20">
        <v>29</v>
      </c>
      <c r="I600" s="29">
        <v>89441.8</v>
      </c>
      <c r="J600" s="29">
        <f>SUM(J601:J731)</f>
        <v>0</v>
      </c>
      <c r="K600" s="29">
        <f>SUM(K601:K733)</f>
        <v>89441.8</v>
      </c>
      <c r="L600" s="11"/>
    </row>
    <row r="601" s="13" customFormat="1" customHeight="1" spans="1:12">
      <c r="A601" s="30">
        <v>67</v>
      </c>
      <c r="B601" s="28" t="s">
        <v>602</v>
      </c>
      <c r="C601" s="28" t="s">
        <v>601</v>
      </c>
      <c r="D601" s="28">
        <v>38.5</v>
      </c>
      <c r="E601" s="28"/>
      <c r="F601" s="29">
        <v>38.5</v>
      </c>
      <c r="G601" s="28"/>
      <c r="H601" s="20">
        <v>29</v>
      </c>
      <c r="I601" s="28">
        <v>1116.5</v>
      </c>
      <c r="J601" s="28"/>
      <c r="K601" s="20">
        <f t="shared" si="22"/>
        <v>1116.5</v>
      </c>
      <c r="L601" s="11"/>
    </row>
    <row r="602" s="13" customFormat="1" customHeight="1" spans="1:12">
      <c r="A602" s="30">
        <v>68</v>
      </c>
      <c r="B602" s="28" t="s">
        <v>603</v>
      </c>
      <c r="C602" s="28" t="s">
        <v>601</v>
      </c>
      <c r="D602" s="28">
        <v>13.3</v>
      </c>
      <c r="E602" s="28"/>
      <c r="F602" s="29">
        <v>13.3</v>
      </c>
      <c r="G602" s="28"/>
      <c r="H602" s="20">
        <v>29</v>
      </c>
      <c r="I602" s="28">
        <v>385.7</v>
      </c>
      <c r="J602" s="28"/>
      <c r="K602" s="20">
        <f t="shared" si="22"/>
        <v>385.7</v>
      </c>
      <c r="L602" s="11"/>
    </row>
    <row r="603" s="13" customFormat="1" customHeight="1" spans="1:12">
      <c r="A603" s="30">
        <v>69</v>
      </c>
      <c r="B603" s="28" t="s">
        <v>604</v>
      </c>
      <c r="C603" s="28" t="s">
        <v>601</v>
      </c>
      <c r="D603" s="28">
        <v>13.3</v>
      </c>
      <c r="E603" s="28"/>
      <c r="F603" s="29">
        <v>13.3</v>
      </c>
      <c r="G603" s="28"/>
      <c r="H603" s="20">
        <v>29</v>
      </c>
      <c r="I603" s="28">
        <v>385.7</v>
      </c>
      <c r="J603" s="28"/>
      <c r="K603" s="20">
        <f t="shared" si="22"/>
        <v>385.7</v>
      </c>
      <c r="L603" s="11"/>
    </row>
    <row r="604" s="13" customFormat="1" customHeight="1" spans="1:12">
      <c r="A604" s="30">
        <v>70</v>
      </c>
      <c r="B604" s="28" t="s">
        <v>605</v>
      </c>
      <c r="C604" s="28" t="s">
        <v>601</v>
      </c>
      <c r="D604" s="28">
        <v>24.8</v>
      </c>
      <c r="E604" s="28"/>
      <c r="F604" s="29">
        <v>24.8</v>
      </c>
      <c r="G604" s="28"/>
      <c r="H604" s="20">
        <v>29</v>
      </c>
      <c r="I604" s="28">
        <v>719.2</v>
      </c>
      <c r="J604" s="28"/>
      <c r="K604" s="20">
        <f t="shared" si="22"/>
        <v>719.2</v>
      </c>
      <c r="L604" s="11"/>
    </row>
    <row r="605" s="13" customFormat="1" customHeight="1" spans="1:12">
      <c r="A605" s="30">
        <v>71</v>
      </c>
      <c r="B605" s="28" t="s">
        <v>606</v>
      </c>
      <c r="C605" s="28" t="s">
        <v>601</v>
      </c>
      <c r="D605" s="28">
        <v>48.5</v>
      </c>
      <c r="E605" s="28"/>
      <c r="F605" s="29">
        <v>48.5</v>
      </c>
      <c r="G605" s="28"/>
      <c r="H605" s="20">
        <v>29</v>
      </c>
      <c r="I605" s="28">
        <v>1406.5</v>
      </c>
      <c r="J605" s="28"/>
      <c r="K605" s="20">
        <f t="shared" si="22"/>
        <v>1406.5</v>
      </c>
      <c r="L605" s="11"/>
    </row>
    <row r="606" s="13" customFormat="1" customHeight="1" spans="1:12">
      <c r="A606" s="30">
        <v>72</v>
      </c>
      <c r="B606" s="28" t="s">
        <v>607</v>
      </c>
      <c r="C606" s="28" t="s">
        <v>601</v>
      </c>
      <c r="D606" s="28">
        <v>26.1</v>
      </c>
      <c r="E606" s="28"/>
      <c r="F606" s="29">
        <v>26.1</v>
      </c>
      <c r="G606" s="28"/>
      <c r="H606" s="20">
        <v>29</v>
      </c>
      <c r="I606" s="28">
        <v>756.9</v>
      </c>
      <c r="J606" s="28"/>
      <c r="K606" s="20">
        <f t="shared" si="22"/>
        <v>756.9</v>
      </c>
      <c r="L606" s="11"/>
    </row>
    <row r="607" s="13" customFormat="1" customHeight="1" spans="1:12">
      <c r="A607" s="30">
        <v>73</v>
      </c>
      <c r="B607" s="28" t="s">
        <v>608</v>
      </c>
      <c r="C607" s="28" t="s">
        <v>601</v>
      </c>
      <c r="D607" s="28">
        <v>13.1</v>
      </c>
      <c r="E607" s="28"/>
      <c r="F607" s="29">
        <v>13.1</v>
      </c>
      <c r="G607" s="28"/>
      <c r="H607" s="20">
        <v>29</v>
      </c>
      <c r="I607" s="28">
        <v>379.9</v>
      </c>
      <c r="J607" s="28"/>
      <c r="K607" s="20">
        <f t="shared" si="22"/>
        <v>379.9</v>
      </c>
      <c r="L607" s="11"/>
    </row>
    <row r="608" s="13" customFormat="1" customHeight="1" spans="1:12">
      <c r="A608" s="30">
        <v>74</v>
      </c>
      <c r="B608" s="28" t="s">
        <v>609</v>
      </c>
      <c r="C608" s="28" t="s">
        <v>601</v>
      </c>
      <c r="D608" s="28">
        <v>24.9</v>
      </c>
      <c r="E608" s="28"/>
      <c r="F608" s="29">
        <v>24.9</v>
      </c>
      <c r="G608" s="28"/>
      <c r="H608" s="20">
        <v>29</v>
      </c>
      <c r="I608" s="28">
        <v>722.1</v>
      </c>
      <c r="J608" s="28"/>
      <c r="K608" s="20">
        <f t="shared" si="22"/>
        <v>722.1</v>
      </c>
      <c r="L608" s="11"/>
    </row>
    <row r="609" s="13" customFormat="1" customHeight="1" spans="1:12">
      <c r="A609" s="30">
        <v>75</v>
      </c>
      <c r="B609" s="28" t="s">
        <v>610</v>
      </c>
      <c r="C609" s="28" t="s">
        <v>601</v>
      </c>
      <c r="D609" s="28">
        <v>48.3</v>
      </c>
      <c r="E609" s="28"/>
      <c r="F609" s="29">
        <v>48.3</v>
      </c>
      <c r="G609" s="28"/>
      <c r="H609" s="20">
        <v>29</v>
      </c>
      <c r="I609" s="28">
        <v>1400.7</v>
      </c>
      <c r="J609" s="28"/>
      <c r="K609" s="20">
        <f t="shared" si="22"/>
        <v>1400.7</v>
      </c>
      <c r="L609" s="11"/>
    </row>
    <row r="610" s="13" customFormat="1" customHeight="1" spans="1:12">
      <c r="A610" s="30">
        <v>76</v>
      </c>
      <c r="B610" s="28" t="s">
        <v>611</v>
      </c>
      <c r="C610" s="28" t="s">
        <v>601</v>
      </c>
      <c r="D610" s="28">
        <v>34.5</v>
      </c>
      <c r="E610" s="28"/>
      <c r="F610" s="29">
        <v>34.5</v>
      </c>
      <c r="G610" s="28"/>
      <c r="H610" s="20">
        <v>29</v>
      </c>
      <c r="I610" s="28">
        <v>1000.5</v>
      </c>
      <c r="J610" s="28"/>
      <c r="K610" s="20">
        <f t="shared" si="22"/>
        <v>1000.5</v>
      </c>
      <c r="L610" s="11"/>
    </row>
    <row r="611" s="13" customFormat="1" customHeight="1" spans="1:12">
      <c r="A611" s="30">
        <v>77</v>
      </c>
      <c r="B611" s="28" t="s">
        <v>612</v>
      </c>
      <c r="C611" s="28" t="s">
        <v>601</v>
      </c>
      <c r="D611" s="28">
        <v>49.1</v>
      </c>
      <c r="E611" s="28"/>
      <c r="F611" s="29">
        <v>49.1</v>
      </c>
      <c r="G611" s="28"/>
      <c r="H611" s="20">
        <v>29</v>
      </c>
      <c r="I611" s="28">
        <v>1423.9</v>
      </c>
      <c r="J611" s="28"/>
      <c r="K611" s="20">
        <f t="shared" si="22"/>
        <v>1423.9</v>
      </c>
      <c r="L611" s="11"/>
    </row>
    <row r="612" s="13" customFormat="1" customHeight="1" spans="1:12">
      <c r="A612" s="30">
        <v>78</v>
      </c>
      <c r="B612" s="28" t="s">
        <v>613</v>
      </c>
      <c r="C612" s="28" t="s">
        <v>601</v>
      </c>
      <c r="D612" s="28">
        <v>47</v>
      </c>
      <c r="E612" s="28"/>
      <c r="F612" s="29">
        <v>47</v>
      </c>
      <c r="G612" s="28"/>
      <c r="H612" s="20">
        <v>29</v>
      </c>
      <c r="I612" s="28">
        <v>1363</v>
      </c>
      <c r="J612" s="28"/>
      <c r="K612" s="20">
        <f t="shared" si="22"/>
        <v>1363</v>
      </c>
      <c r="L612" s="11"/>
    </row>
    <row r="613" s="13" customFormat="1" customHeight="1" spans="1:12">
      <c r="A613" s="30">
        <v>79</v>
      </c>
      <c r="B613" s="28" t="s">
        <v>614</v>
      </c>
      <c r="C613" s="28" t="s">
        <v>601</v>
      </c>
      <c r="D613" s="28">
        <v>16.8</v>
      </c>
      <c r="E613" s="28"/>
      <c r="F613" s="29">
        <v>16.8</v>
      </c>
      <c r="G613" s="28"/>
      <c r="H613" s="20">
        <v>29</v>
      </c>
      <c r="I613" s="28">
        <v>487.2</v>
      </c>
      <c r="J613" s="28"/>
      <c r="K613" s="20">
        <f t="shared" si="22"/>
        <v>487.2</v>
      </c>
      <c r="L613" s="11"/>
    </row>
    <row r="614" s="13" customFormat="1" customHeight="1" spans="1:12">
      <c r="A614" s="30">
        <v>80</v>
      </c>
      <c r="B614" s="28" t="s">
        <v>615</v>
      </c>
      <c r="C614" s="28" t="s">
        <v>601</v>
      </c>
      <c r="D614" s="28">
        <v>16.6</v>
      </c>
      <c r="E614" s="28"/>
      <c r="F614" s="29">
        <v>16.6</v>
      </c>
      <c r="G614" s="28"/>
      <c r="H614" s="20">
        <v>29</v>
      </c>
      <c r="I614" s="28">
        <v>481.4</v>
      </c>
      <c r="J614" s="28"/>
      <c r="K614" s="20">
        <f t="shared" si="22"/>
        <v>481.4</v>
      </c>
      <c r="L614" s="11"/>
    </row>
    <row r="615" s="13" customFormat="1" customHeight="1" spans="1:12">
      <c r="A615" s="30">
        <v>81</v>
      </c>
      <c r="B615" s="28" t="s">
        <v>616</v>
      </c>
      <c r="C615" s="28" t="s">
        <v>601</v>
      </c>
      <c r="D615" s="28">
        <v>42.7</v>
      </c>
      <c r="E615" s="28"/>
      <c r="F615" s="29">
        <v>42.7</v>
      </c>
      <c r="G615" s="28"/>
      <c r="H615" s="20">
        <v>29</v>
      </c>
      <c r="I615" s="28">
        <v>1238.3</v>
      </c>
      <c r="J615" s="28"/>
      <c r="K615" s="20">
        <f t="shared" si="22"/>
        <v>1238.3</v>
      </c>
      <c r="L615" s="11"/>
    </row>
    <row r="616" s="13" customFormat="1" customHeight="1" spans="1:12">
      <c r="A616" s="30">
        <v>82</v>
      </c>
      <c r="B616" s="28" t="s">
        <v>617</v>
      </c>
      <c r="C616" s="28" t="s">
        <v>601</v>
      </c>
      <c r="D616" s="28">
        <v>45.2</v>
      </c>
      <c r="E616" s="28"/>
      <c r="F616" s="29">
        <v>45.2</v>
      </c>
      <c r="G616" s="28"/>
      <c r="H616" s="20">
        <v>29</v>
      </c>
      <c r="I616" s="28">
        <v>1310.8</v>
      </c>
      <c r="J616" s="28"/>
      <c r="K616" s="20">
        <f t="shared" si="22"/>
        <v>1310.8</v>
      </c>
      <c r="L616" s="11"/>
    </row>
    <row r="617" s="13" customFormat="1" customHeight="1" spans="1:12">
      <c r="A617" s="30">
        <v>83</v>
      </c>
      <c r="B617" s="28" t="s">
        <v>618</v>
      </c>
      <c r="C617" s="28" t="s">
        <v>601</v>
      </c>
      <c r="D617" s="28">
        <v>24.1</v>
      </c>
      <c r="E617" s="28"/>
      <c r="F617" s="29">
        <v>24.1</v>
      </c>
      <c r="G617" s="28"/>
      <c r="H617" s="20">
        <v>29</v>
      </c>
      <c r="I617" s="28">
        <v>698.9</v>
      </c>
      <c r="J617" s="28"/>
      <c r="K617" s="20">
        <f t="shared" si="22"/>
        <v>698.9</v>
      </c>
      <c r="L617" s="11"/>
    </row>
    <row r="618" s="13" customFormat="1" customHeight="1" spans="1:12">
      <c r="A618" s="30">
        <v>84</v>
      </c>
      <c r="B618" s="28" t="s">
        <v>619</v>
      </c>
      <c r="C618" s="28" t="s">
        <v>601</v>
      </c>
      <c r="D618" s="28">
        <v>20.9</v>
      </c>
      <c r="E618" s="28"/>
      <c r="F618" s="29">
        <v>20.9</v>
      </c>
      <c r="G618" s="28"/>
      <c r="H618" s="20">
        <v>29</v>
      </c>
      <c r="I618" s="28">
        <v>606.1</v>
      </c>
      <c r="J618" s="28"/>
      <c r="K618" s="20">
        <f t="shared" si="22"/>
        <v>606.1</v>
      </c>
      <c r="L618" s="11"/>
    </row>
    <row r="619" s="13" customFormat="1" customHeight="1" spans="1:12">
      <c r="A619" s="30">
        <v>85</v>
      </c>
      <c r="B619" s="28" t="s">
        <v>620</v>
      </c>
      <c r="C619" s="28" t="s">
        <v>601</v>
      </c>
      <c r="D619" s="28">
        <v>21.7</v>
      </c>
      <c r="E619" s="28"/>
      <c r="F619" s="29">
        <v>21.7</v>
      </c>
      <c r="G619" s="28"/>
      <c r="H619" s="20">
        <v>29</v>
      </c>
      <c r="I619" s="28">
        <v>629.3</v>
      </c>
      <c r="J619" s="28"/>
      <c r="K619" s="20">
        <f t="shared" si="22"/>
        <v>629.3</v>
      </c>
      <c r="L619" s="11"/>
    </row>
    <row r="620" s="13" customFormat="1" customHeight="1" spans="1:12">
      <c r="A620" s="30">
        <v>86</v>
      </c>
      <c r="B620" s="28" t="s">
        <v>621</v>
      </c>
      <c r="C620" s="28" t="s">
        <v>601</v>
      </c>
      <c r="D620" s="28">
        <v>38.2</v>
      </c>
      <c r="E620" s="28"/>
      <c r="F620" s="29">
        <v>38.2</v>
      </c>
      <c r="G620" s="28"/>
      <c r="H620" s="20">
        <v>29</v>
      </c>
      <c r="I620" s="28">
        <v>1107.8</v>
      </c>
      <c r="J620" s="28"/>
      <c r="K620" s="20">
        <f t="shared" si="22"/>
        <v>1107.8</v>
      </c>
      <c r="L620" s="11"/>
    </row>
    <row r="621" s="13" customFormat="1" customHeight="1" spans="1:12">
      <c r="A621" s="30">
        <v>87</v>
      </c>
      <c r="B621" s="28" t="s">
        <v>622</v>
      </c>
      <c r="C621" s="28" t="s">
        <v>601</v>
      </c>
      <c r="D621" s="28">
        <v>13.3</v>
      </c>
      <c r="E621" s="28"/>
      <c r="F621" s="29">
        <v>13.3</v>
      </c>
      <c r="G621" s="28"/>
      <c r="H621" s="20">
        <v>29</v>
      </c>
      <c r="I621" s="28">
        <v>385.7</v>
      </c>
      <c r="J621" s="28"/>
      <c r="K621" s="20">
        <f t="shared" si="22"/>
        <v>385.7</v>
      </c>
      <c r="L621" s="11"/>
    </row>
    <row r="622" s="13" customFormat="1" customHeight="1" spans="1:12">
      <c r="A622" s="30">
        <v>88</v>
      </c>
      <c r="B622" s="28" t="s">
        <v>623</v>
      </c>
      <c r="C622" s="28" t="s">
        <v>601</v>
      </c>
      <c r="D622" s="28">
        <v>36.5</v>
      </c>
      <c r="E622" s="28"/>
      <c r="F622" s="29">
        <v>36.5</v>
      </c>
      <c r="G622" s="28"/>
      <c r="H622" s="20">
        <v>29</v>
      </c>
      <c r="I622" s="28">
        <v>1058.5</v>
      </c>
      <c r="J622" s="28"/>
      <c r="K622" s="20">
        <f t="shared" si="22"/>
        <v>1058.5</v>
      </c>
      <c r="L622" s="11"/>
    </row>
    <row r="623" s="13" customFormat="1" customHeight="1" spans="1:12">
      <c r="A623" s="30">
        <v>89</v>
      </c>
      <c r="B623" s="28" t="s">
        <v>624</v>
      </c>
      <c r="C623" s="28" t="s">
        <v>601</v>
      </c>
      <c r="D623" s="28">
        <v>13.3</v>
      </c>
      <c r="E623" s="28"/>
      <c r="F623" s="29">
        <v>13.3</v>
      </c>
      <c r="G623" s="28"/>
      <c r="H623" s="20">
        <v>29</v>
      </c>
      <c r="I623" s="28">
        <v>385.7</v>
      </c>
      <c r="J623" s="28"/>
      <c r="K623" s="20">
        <f t="shared" si="22"/>
        <v>385.7</v>
      </c>
      <c r="L623" s="11"/>
    </row>
    <row r="624" s="13" customFormat="1" customHeight="1" spans="1:12">
      <c r="A624" s="30">
        <v>90</v>
      </c>
      <c r="B624" s="28" t="s">
        <v>625</v>
      </c>
      <c r="C624" s="28" t="s">
        <v>601</v>
      </c>
      <c r="D624" s="28">
        <v>13.3</v>
      </c>
      <c r="E624" s="28"/>
      <c r="F624" s="29">
        <v>13.3</v>
      </c>
      <c r="G624" s="28"/>
      <c r="H624" s="20">
        <v>29</v>
      </c>
      <c r="I624" s="28">
        <v>385.7</v>
      </c>
      <c r="J624" s="28"/>
      <c r="K624" s="20">
        <f t="shared" si="22"/>
        <v>385.7</v>
      </c>
      <c r="L624" s="11"/>
    </row>
    <row r="625" s="13" customFormat="1" customHeight="1" spans="1:12">
      <c r="A625" s="30">
        <v>91</v>
      </c>
      <c r="B625" s="28" t="s">
        <v>626</v>
      </c>
      <c r="C625" s="28" t="s">
        <v>601</v>
      </c>
      <c r="D625" s="28">
        <v>13.3</v>
      </c>
      <c r="E625" s="28"/>
      <c r="F625" s="29">
        <v>13.3</v>
      </c>
      <c r="G625" s="28"/>
      <c r="H625" s="20">
        <v>29</v>
      </c>
      <c r="I625" s="28">
        <v>385.7</v>
      </c>
      <c r="J625" s="28"/>
      <c r="K625" s="20">
        <f t="shared" si="22"/>
        <v>385.7</v>
      </c>
      <c r="L625" s="11"/>
    </row>
    <row r="626" s="13" customFormat="1" customHeight="1" spans="1:12">
      <c r="A626" s="30">
        <v>92</v>
      </c>
      <c r="B626" s="28" t="s">
        <v>627</v>
      </c>
      <c r="C626" s="28" t="s">
        <v>601</v>
      </c>
      <c r="D626" s="28">
        <v>29.9</v>
      </c>
      <c r="E626" s="28"/>
      <c r="F626" s="29">
        <v>29.9</v>
      </c>
      <c r="G626" s="28"/>
      <c r="H626" s="20">
        <v>29</v>
      </c>
      <c r="I626" s="28">
        <v>867.1</v>
      </c>
      <c r="J626" s="28"/>
      <c r="K626" s="20">
        <f t="shared" si="22"/>
        <v>867.1</v>
      </c>
      <c r="L626" s="11"/>
    </row>
    <row r="627" s="13" customFormat="1" customHeight="1" spans="1:12">
      <c r="A627" s="30">
        <v>93</v>
      </c>
      <c r="B627" s="28" t="s">
        <v>628</v>
      </c>
      <c r="C627" s="28" t="s">
        <v>601</v>
      </c>
      <c r="D627" s="28">
        <v>10</v>
      </c>
      <c r="E627" s="28"/>
      <c r="F627" s="29">
        <v>10</v>
      </c>
      <c r="G627" s="28"/>
      <c r="H627" s="20">
        <v>29</v>
      </c>
      <c r="I627" s="28">
        <v>290</v>
      </c>
      <c r="J627" s="28"/>
      <c r="K627" s="20">
        <f t="shared" si="22"/>
        <v>290</v>
      </c>
      <c r="L627" s="11"/>
    </row>
    <row r="628" s="13" customFormat="1" customHeight="1" spans="1:12">
      <c r="A628" s="30">
        <v>94</v>
      </c>
      <c r="B628" s="28" t="s">
        <v>629</v>
      </c>
      <c r="C628" s="28" t="s">
        <v>601</v>
      </c>
      <c r="D628" s="28">
        <v>10</v>
      </c>
      <c r="E628" s="28"/>
      <c r="F628" s="29">
        <v>10</v>
      </c>
      <c r="G628" s="28"/>
      <c r="H628" s="20">
        <v>29</v>
      </c>
      <c r="I628" s="28">
        <v>290</v>
      </c>
      <c r="J628" s="28"/>
      <c r="K628" s="20">
        <f t="shared" si="22"/>
        <v>290</v>
      </c>
      <c r="L628" s="11"/>
    </row>
    <row r="629" s="13" customFormat="1" customHeight="1" spans="1:12">
      <c r="A629" s="30">
        <v>95</v>
      </c>
      <c r="B629" s="28" t="s">
        <v>630</v>
      </c>
      <c r="C629" s="28" t="s">
        <v>601</v>
      </c>
      <c r="D629" s="28">
        <v>10</v>
      </c>
      <c r="E629" s="28"/>
      <c r="F629" s="29">
        <v>10</v>
      </c>
      <c r="G629" s="28"/>
      <c r="H629" s="20">
        <v>29</v>
      </c>
      <c r="I629" s="28">
        <v>290</v>
      </c>
      <c r="J629" s="28"/>
      <c r="K629" s="20">
        <f t="shared" si="22"/>
        <v>290</v>
      </c>
      <c r="L629" s="11"/>
    </row>
    <row r="630" s="13" customFormat="1" customHeight="1" spans="1:12">
      <c r="A630" s="30">
        <v>96</v>
      </c>
      <c r="B630" s="28" t="s">
        <v>631</v>
      </c>
      <c r="C630" s="28" t="s">
        <v>601</v>
      </c>
      <c r="D630" s="28">
        <v>10</v>
      </c>
      <c r="E630" s="28"/>
      <c r="F630" s="29">
        <v>10</v>
      </c>
      <c r="G630" s="28"/>
      <c r="H630" s="20">
        <v>29</v>
      </c>
      <c r="I630" s="28">
        <v>290</v>
      </c>
      <c r="J630" s="28"/>
      <c r="K630" s="20">
        <f t="shared" si="22"/>
        <v>290</v>
      </c>
      <c r="L630" s="11"/>
    </row>
    <row r="631" s="13" customFormat="1" customHeight="1" spans="1:12">
      <c r="A631" s="30">
        <v>97</v>
      </c>
      <c r="B631" s="28" t="s">
        <v>632</v>
      </c>
      <c r="C631" s="28" t="s">
        <v>601</v>
      </c>
      <c r="D631" s="28">
        <v>44.8</v>
      </c>
      <c r="E631" s="28"/>
      <c r="F631" s="29">
        <v>44.8</v>
      </c>
      <c r="G631" s="28"/>
      <c r="H631" s="20">
        <v>29</v>
      </c>
      <c r="I631" s="28">
        <v>1299.2</v>
      </c>
      <c r="J631" s="28"/>
      <c r="K631" s="20">
        <f t="shared" si="22"/>
        <v>1299.2</v>
      </c>
      <c r="L631" s="11"/>
    </row>
    <row r="632" s="13" customFormat="1" customHeight="1" spans="1:12">
      <c r="A632" s="30">
        <v>98</v>
      </c>
      <c r="B632" s="28" t="s">
        <v>633</v>
      </c>
      <c r="C632" s="28" t="s">
        <v>601</v>
      </c>
      <c r="D632" s="28">
        <v>13.3</v>
      </c>
      <c r="E632" s="28"/>
      <c r="F632" s="29">
        <v>13.3</v>
      </c>
      <c r="G632" s="28"/>
      <c r="H632" s="20">
        <v>29</v>
      </c>
      <c r="I632" s="28">
        <v>385.7</v>
      </c>
      <c r="J632" s="28"/>
      <c r="K632" s="20">
        <f t="shared" si="22"/>
        <v>385.7</v>
      </c>
      <c r="L632" s="11"/>
    </row>
    <row r="633" s="13" customFormat="1" customHeight="1" spans="1:12">
      <c r="A633" s="30">
        <v>99</v>
      </c>
      <c r="B633" s="28" t="s">
        <v>634</v>
      </c>
      <c r="C633" s="28" t="s">
        <v>601</v>
      </c>
      <c r="D633" s="28">
        <v>11.6</v>
      </c>
      <c r="E633" s="28"/>
      <c r="F633" s="29">
        <v>11.6</v>
      </c>
      <c r="G633" s="28"/>
      <c r="H633" s="20">
        <v>29</v>
      </c>
      <c r="I633" s="28">
        <v>336.4</v>
      </c>
      <c r="J633" s="28"/>
      <c r="K633" s="20">
        <f t="shared" si="22"/>
        <v>336.4</v>
      </c>
      <c r="L633" s="11"/>
    </row>
    <row r="634" s="13" customFormat="1" customHeight="1" spans="1:12">
      <c r="A634" s="30">
        <v>100</v>
      </c>
      <c r="B634" s="28" t="s">
        <v>635</v>
      </c>
      <c r="C634" s="28" t="s">
        <v>601</v>
      </c>
      <c r="D634" s="28">
        <v>39.8</v>
      </c>
      <c r="E634" s="28"/>
      <c r="F634" s="29">
        <v>39.8</v>
      </c>
      <c r="G634" s="28"/>
      <c r="H634" s="20">
        <v>29</v>
      </c>
      <c r="I634" s="28">
        <v>1154.2</v>
      </c>
      <c r="J634" s="28"/>
      <c r="K634" s="20">
        <f t="shared" si="22"/>
        <v>1154.2</v>
      </c>
      <c r="L634" s="11"/>
    </row>
    <row r="635" s="13" customFormat="1" customHeight="1" spans="1:12">
      <c r="A635" s="30">
        <v>101</v>
      </c>
      <c r="B635" s="28" t="s">
        <v>636</v>
      </c>
      <c r="C635" s="28" t="s">
        <v>601</v>
      </c>
      <c r="D635" s="28">
        <v>39.8</v>
      </c>
      <c r="E635" s="28"/>
      <c r="F635" s="29">
        <v>39.8</v>
      </c>
      <c r="G635" s="28"/>
      <c r="H635" s="20">
        <v>29</v>
      </c>
      <c r="I635" s="28">
        <v>1154.2</v>
      </c>
      <c r="J635" s="28"/>
      <c r="K635" s="20">
        <f t="shared" si="22"/>
        <v>1154.2</v>
      </c>
      <c r="L635" s="11"/>
    </row>
    <row r="636" s="13" customFormat="1" customHeight="1" spans="1:12">
      <c r="A636" s="30">
        <v>102</v>
      </c>
      <c r="B636" s="28" t="s">
        <v>637</v>
      </c>
      <c r="C636" s="28" t="s">
        <v>601</v>
      </c>
      <c r="D636" s="28">
        <v>33.2</v>
      </c>
      <c r="E636" s="28"/>
      <c r="F636" s="29">
        <v>33.2</v>
      </c>
      <c r="G636" s="28"/>
      <c r="H636" s="20">
        <v>29</v>
      </c>
      <c r="I636" s="28">
        <v>962.8</v>
      </c>
      <c r="J636" s="28"/>
      <c r="K636" s="20">
        <f t="shared" si="22"/>
        <v>962.8</v>
      </c>
      <c r="L636" s="11"/>
    </row>
    <row r="637" s="13" customFormat="1" customHeight="1" spans="1:12">
      <c r="A637" s="30">
        <v>103</v>
      </c>
      <c r="B637" s="28" t="s">
        <v>638</v>
      </c>
      <c r="C637" s="28" t="s">
        <v>601</v>
      </c>
      <c r="D637" s="28">
        <v>16.6</v>
      </c>
      <c r="E637" s="28"/>
      <c r="F637" s="29">
        <v>16.6</v>
      </c>
      <c r="G637" s="28"/>
      <c r="H637" s="20">
        <v>29</v>
      </c>
      <c r="I637" s="28">
        <v>481.4</v>
      </c>
      <c r="J637" s="28"/>
      <c r="K637" s="20">
        <f t="shared" si="22"/>
        <v>481.4</v>
      </c>
      <c r="L637" s="11"/>
    </row>
    <row r="638" s="13" customFormat="1" customHeight="1" spans="1:12">
      <c r="A638" s="30">
        <v>104</v>
      </c>
      <c r="B638" s="28" t="s">
        <v>639</v>
      </c>
      <c r="C638" s="28" t="s">
        <v>601</v>
      </c>
      <c r="D638" s="28">
        <v>26.6</v>
      </c>
      <c r="E638" s="28"/>
      <c r="F638" s="29">
        <v>26.6</v>
      </c>
      <c r="G638" s="28"/>
      <c r="H638" s="20">
        <v>29</v>
      </c>
      <c r="I638" s="28">
        <v>771.4</v>
      </c>
      <c r="J638" s="28"/>
      <c r="K638" s="20">
        <f t="shared" si="22"/>
        <v>771.4</v>
      </c>
      <c r="L638" s="11"/>
    </row>
    <row r="639" s="13" customFormat="1" customHeight="1" spans="1:12">
      <c r="A639" s="30">
        <v>105</v>
      </c>
      <c r="B639" s="28" t="s">
        <v>640</v>
      </c>
      <c r="C639" s="28" t="s">
        <v>601</v>
      </c>
      <c r="D639" s="28">
        <v>13.3</v>
      </c>
      <c r="E639" s="28"/>
      <c r="F639" s="29">
        <v>13.3</v>
      </c>
      <c r="G639" s="28"/>
      <c r="H639" s="20">
        <v>29</v>
      </c>
      <c r="I639" s="28">
        <v>385.7</v>
      </c>
      <c r="J639" s="28"/>
      <c r="K639" s="20">
        <f t="shared" si="22"/>
        <v>385.7</v>
      </c>
      <c r="L639" s="11"/>
    </row>
    <row r="640" s="13" customFormat="1" customHeight="1" spans="1:12">
      <c r="A640" s="30">
        <v>106</v>
      </c>
      <c r="B640" s="28" t="s">
        <v>641</v>
      </c>
      <c r="C640" s="28" t="s">
        <v>601</v>
      </c>
      <c r="D640" s="28">
        <v>13.3</v>
      </c>
      <c r="E640" s="28"/>
      <c r="F640" s="29">
        <v>13.3</v>
      </c>
      <c r="G640" s="28"/>
      <c r="H640" s="20">
        <v>29</v>
      </c>
      <c r="I640" s="28">
        <v>385.7</v>
      </c>
      <c r="J640" s="28"/>
      <c r="K640" s="20">
        <f t="shared" si="22"/>
        <v>385.7</v>
      </c>
      <c r="L640" s="11"/>
    </row>
    <row r="641" s="13" customFormat="1" customHeight="1" spans="1:12">
      <c r="A641" s="30">
        <v>107</v>
      </c>
      <c r="B641" s="28" t="s">
        <v>642</v>
      </c>
      <c r="C641" s="28" t="s">
        <v>601</v>
      </c>
      <c r="D641" s="28">
        <v>13.3</v>
      </c>
      <c r="E641" s="28"/>
      <c r="F641" s="29">
        <v>13.3</v>
      </c>
      <c r="G641" s="28"/>
      <c r="H641" s="20">
        <v>29</v>
      </c>
      <c r="I641" s="28">
        <v>385.7</v>
      </c>
      <c r="J641" s="28"/>
      <c r="K641" s="20">
        <f t="shared" si="22"/>
        <v>385.7</v>
      </c>
      <c r="L641" s="11"/>
    </row>
    <row r="642" s="13" customFormat="1" customHeight="1" spans="1:12">
      <c r="A642" s="30">
        <v>108</v>
      </c>
      <c r="B642" s="28" t="s">
        <v>643</v>
      </c>
      <c r="C642" s="28" t="s">
        <v>601</v>
      </c>
      <c r="D642" s="28">
        <v>38.2</v>
      </c>
      <c r="E642" s="28"/>
      <c r="F642" s="29">
        <v>38.2</v>
      </c>
      <c r="G642" s="28"/>
      <c r="H642" s="20">
        <v>29</v>
      </c>
      <c r="I642" s="28">
        <v>1107.8</v>
      </c>
      <c r="J642" s="28"/>
      <c r="K642" s="20">
        <f t="shared" si="22"/>
        <v>1107.8</v>
      </c>
      <c r="L642" s="11"/>
    </row>
    <row r="643" s="13" customFormat="1" customHeight="1" spans="1:12">
      <c r="A643" s="30">
        <v>109</v>
      </c>
      <c r="B643" s="28" t="s">
        <v>644</v>
      </c>
      <c r="C643" s="28" t="s">
        <v>601</v>
      </c>
      <c r="D643" s="28">
        <v>7</v>
      </c>
      <c r="E643" s="28"/>
      <c r="F643" s="29">
        <v>7</v>
      </c>
      <c r="G643" s="28"/>
      <c r="H643" s="20">
        <v>29</v>
      </c>
      <c r="I643" s="28">
        <v>203</v>
      </c>
      <c r="J643" s="28"/>
      <c r="K643" s="20">
        <f t="shared" si="22"/>
        <v>203</v>
      </c>
      <c r="L643" s="11"/>
    </row>
    <row r="644" s="13" customFormat="1" customHeight="1" spans="1:12">
      <c r="A644" s="30">
        <v>110</v>
      </c>
      <c r="B644" s="28" t="s">
        <v>645</v>
      </c>
      <c r="C644" s="28" t="s">
        <v>601</v>
      </c>
      <c r="D644" s="28">
        <v>40.8</v>
      </c>
      <c r="E644" s="28"/>
      <c r="F644" s="29">
        <v>40.8</v>
      </c>
      <c r="G644" s="28"/>
      <c r="H644" s="20">
        <v>29</v>
      </c>
      <c r="I644" s="28">
        <v>1183.2</v>
      </c>
      <c r="J644" s="28"/>
      <c r="K644" s="20">
        <f t="shared" si="22"/>
        <v>1183.2</v>
      </c>
      <c r="L644" s="11"/>
    </row>
    <row r="645" s="13" customFormat="1" customHeight="1" spans="1:12">
      <c r="A645" s="30">
        <v>111</v>
      </c>
      <c r="B645" s="28" t="s">
        <v>646</v>
      </c>
      <c r="C645" s="28" t="s">
        <v>601</v>
      </c>
      <c r="D645" s="28">
        <v>32.5</v>
      </c>
      <c r="E645" s="28"/>
      <c r="F645" s="29">
        <v>32.5</v>
      </c>
      <c r="G645" s="28"/>
      <c r="H645" s="20">
        <v>29</v>
      </c>
      <c r="I645" s="28">
        <v>942.5</v>
      </c>
      <c r="J645" s="28"/>
      <c r="K645" s="20">
        <f t="shared" si="22"/>
        <v>942.5</v>
      </c>
      <c r="L645" s="11"/>
    </row>
    <row r="646" s="13" customFormat="1" customHeight="1" spans="1:12">
      <c r="A646" s="30">
        <v>112</v>
      </c>
      <c r="B646" s="28" t="s">
        <v>647</v>
      </c>
      <c r="C646" s="28" t="s">
        <v>601</v>
      </c>
      <c r="D646" s="28">
        <v>40.8</v>
      </c>
      <c r="E646" s="28"/>
      <c r="F646" s="29">
        <v>40.8</v>
      </c>
      <c r="G646" s="28"/>
      <c r="H646" s="20">
        <v>29</v>
      </c>
      <c r="I646" s="28">
        <v>1183.2</v>
      </c>
      <c r="J646" s="28"/>
      <c r="K646" s="20">
        <f t="shared" si="22"/>
        <v>1183.2</v>
      </c>
      <c r="L646" s="11"/>
    </row>
    <row r="647" s="13" customFormat="1" customHeight="1" spans="1:12">
      <c r="A647" s="30">
        <v>113</v>
      </c>
      <c r="B647" s="28" t="s">
        <v>648</v>
      </c>
      <c r="C647" s="28" t="s">
        <v>601</v>
      </c>
      <c r="D647" s="28">
        <v>31.2</v>
      </c>
      <c r="E647" s="28"/>
      <c r="F647" s="29">
        <v>31.2</v>
      </c>
      <c r="G647" s="28"/>
      <c r="H647" s="20">
        <v>29</v>
      </c>
      <c r="I647" s="28">
        <v>904.8</v>
      </c>
      <c r="J647" s="28"/>
      <c r="K647" s="20">
        <f t="shared" si="22"/>
        <v>904.8</v>
      </c>
      <c r="L647" s="11"/>
    </row>
    <row r="648" s="13" customFormat="1" customHeight="1" spans="1:12">
      <c r="A648" s="30">
        <v>114</v>
      </c>
      <c r="B648" s="28" t="s">
        <v>649</v>
      </c>
      <c r="C648" s="28" t="s">
        <v>601</v>
      </c>
      <c r="D648" s="28">
        <v>15.3</v>
      </c>
      <c r="E648" s="28"/>
      <c r="F648" s="29">
        <v>15.3</v>
      </c>
      <c r="G648" s="28"/>
      <c r="H648" s="20">
        <v>29</v>
      </c>
      <c r="I648" s="28">
        <v>443.7</v>
      </c>
      <c r="J648" s="28"/>
      <c r="K648" s="20">
        <f t="shared" si="22"/>
        <v>443.7</v>
      </c>
      <c r="L648" s="11"/>
    </row>
    <row r="649" s="13" customFormat="1" customHeight="1" spans="1:12">
      <c r="A649" s="30">
        <v>115</v>
      </c>
      <c r="B649" s="28" t="s">
        <v>650</v>
      </c>
      <c r="C649" s="28" t="s">
        <v>601</v>
      </c>
      <c r="D649" s="28">
        <v>40.7</v>
      </c>
      <c r="E649" s="28"/>
      <c r="F649" s="29">
        <v>40.7</v>
      </c>
      <c r="G649" s="28"/>
      <c r="H649" s="20">
        <v>29</v>
      </c>
      <c r="I649" s="28">
        <v>1180.3</v>
      </c>
      <c r="J649" s="28"/>
      <c r="K649" s="20">
        <f t="shared" si="22"/>
        <v>1180.3</v>
      </c>
      <c r="L649" s="11"/>
    </row>
    <row r="650" s="13" customFormat="1" customHeight="1" spans="1:12">
      <c r="A650" s="30">
        <v>116</v>
      </c>
      <c r="B650" s="28" t="s">
        <v>651</v>
      </c>
      <c r="C650" s="28" t="s">
        <v>601</v>
      </c>
      <c r="D650" s="28">
        <v>34.9</v>
      </c>
      <c r="E650" s="28"/>
      <c r="F650" s="29">
        <v>34.9</v>
      </c>
      <c r="G650" s="28"/>
      <c r="H650" s="20">
        <v>29</v>
      </c>
      <c r="I650" s="28">
        <v>1012.1</v>
      </c>
      <c r="J650" s="28"/>
      <c r="K650" s="20">
        <f t="shared" si="22"/>
        <v>1012.1</v>
      </c>
      <c r="L650" s="11"/>
    </row>
    <row r="651" s="13" customFormat="1" customHeight="1" spans="1:12">
      <c r="A651" s="30">
        <v>117</v>
      </c>
      <c r="B651" s="28" t="s">
        <v>652</v>
      </c>
      <c r="C651" s="28" t="s">
        <v>601</v>
      </c>
      <c r="D651" s="28">
        <v>24.4</v>
      </c>
      <c r="E651" s="28"/>
      <c r="F651" s="29">
        <v>24.4</v>
      </c>
      <c r="G651" s="28"/>
      <c r="H651" s="20">
        <v>29</v>
      </c>
      <c r="I651" s="28">
        <v>707.6</v>
      </c>
      <c r="J651" s="28"/>
      <c r="K651" s="20">
        <f t="shared" si="22"/>
        <v>707.6</v>
      </c>
      <c r="L651" s="11"/>
    </row>
    <row r="652" s="13" customFormat="1" customHeight="1" spans="1:12">
      <c r="A652" s="30">
        <v>118</v>
      </c>
      <c r="B652" s="28" t="s">
        <v>653</v>
      </c>
      <c r="C652" s="28" t="s">
        <v>601</v>
      </c>
      <c r="D652" s="28">
        <v>40.8</v>
      </c>
      <c r="E652" s="28"/>
      <c r="F652" s="29">
        <v>40.8</v>
      </c>
      <c r="G652" s="28"/>
      <c r="H652" s="20">
        <v>29</v>
      </c>
      <c r="I652" s="28">
        <v>1183.2</v>
      </c>
      <c r="J652" s="28"/>
      <c r="K652" s="20">
        <f t="shared" si="22"/>
        <v>1183.2</v>
      </c>
      <c r="L652" s="11"/>
    </row>
    <row r="653" s="13" customFormat="1" customHeight="1" spans="1:12">
      <c r="A653" s="30">
        <v>119</v>
      </c>
      <c r="B653" s="28" t="s">
        <v>654</v>
      </c>
      <c r="C653" s="28" t="s">
        <v>601</v>
      </c>
      <c r="D653" s="28">
        <v>16.3</v>
      </c>
      <c r="E653" s="28"/>
      <c r="F653" s="29">
        <v>16.3</v>
      </c>
      <c r="G653" s="28"/>
      <c r="H653" s="20">
        <v>29</v>
      </c>
      <c r="I653" s="28">
        <v>472.7</v>
      </c>
      <c r="J653" s="28"/>
      <c r="K653" s="20">
        <f t="shared" si="22"/>
        <v>472.7</v>
      </c>
      <c r="L653" s="11"/>
    </row>
    <row r="654" s="13" customFormat="1" customHeight="1" spans="1:12">
      <c r="A654" s="30">
        <v>120</v>
      </c>
      <c r="B654" s="28" t="s">
        <v>655</v>
      </c>
      <c r="C654" s="28" t="s">
        <v>601</v>
      </c>
      <c r="D654" s="28">
        <v>24.4</v>
      </c>
      <c r="E654" s="28"/>
      <c r="F654" s="29">
        <v>24.4</v>
      </c>
      <c r="G654" s="28"/>
      <c r="H654" s="20">
        <v>29</v>
      </c>
      <c r="I654" s="28">
        <v>707.6</v>
      </c>
      <c r="J654" s="28"/>
      <c r="K654" s="20">
        <f t="shared" si="22"/>
        <v>707.6</v>
      </c>
      <c r="L654" s="11"/>
    </row>
    <row r="655" s="13" customFormat="1" customHeight="1" spans="1:12">
      <c r="A655" s="30">
        <v>121</v>
      </c>
      <c r="B655" s="28" t="s">
        <v>656</v>
      </c>
      <c r="C655" s="28" t="s">
        <v>601</v>
      </c>
      <c r="D655" s="28">
        <v>24.2</v>
      </c>
      <c r="E655" s="28"/>
      <c r="F655" s="29">
        <v>24.2</v>
      </c>
      <c r="G655" s="28"/>
      <c r="H655" s="20">
        <v>29</v>
      </c>
      <c r="I655" s="28">
        <v>701.8</v>
      </c>
      <c r="J655" s="28"/>
      <c r="K655" s="20">
        <f t="shared" si="22"/>
        <v>701.8</v>
      </c>
      <c r="L655" s="11"/>
    </row>
    <row r="656" s="13" customFormat="1" customHeight="1" spans="1:12">
      <c r="A656" s="30">
        <v>122</v>
      </c>
      <c r="B656" s="28" t="s">
        <v>657</v>
      </c>
      <c r="C656" s="28" t="s">
        <v>601</v>
      </c>
      <c r="D656" s="28">
        <v>9</v>
      </c>
      <c r="E656" s="28"/>
      <c r="F656" s="29">
        <v>9</v>
      </c>
      <c r="G656" s="28"/>
      <c r="H656" s="20">
        <v>29</v>
      </c>
      <c r="I656" s="28">
        <v>261</v>
      </c>
      <c r="J656" s="28"/>
      <c r="K656" s="20">
        <f t="shared" si="22"/>
        <v>261</v>
      </c>
      <c r="L656" s="11"/>
    </row>
    <row r="657" s="13" customFormat="1" customHeight="1" spans="1:12">
      <c r="A657" s="30">
        <v>123</v>
      </c>
      <c r="B657" s="28" t="s">
        <v>658</v>
      </c>
      <c r="C657" s="28" t="s">
        <v>601</v>
      </c>
      <c r="D657" s="28">
        <v>45.3</v>
      </c>
      <c r="E657" s="28"/>
      <c r="F657" s="29">
        <v>45.3</v>
      </c>
      <c r="G657" s="28"/>
      <c r="H657" s="20">
        <v>29</v>
      </c>
      <c r="I657" s="28">
        <v>1313.7</v>
      </c>
      <c r="J657" s="28"/>
      <c r="K657" s="20">
        <f t="shared" si="22"/>
        <v>1313.7</v>
      </c>
      <c r="L657" s="11"/>
    </row>
    <row r="658" s="13" customFormat="1" customHeight="1" spans="1:12">
      <c r="A658" s="30">
        <v>124</v>
      </c>
      <c r="B658" s="28" t="s">
        <v>659</v>
      </c>
      <c r="C658" s="28" t="s">
        <v>601</v>
      </c>
      <c r="D658" s="28">
        <v>21.1</v>
      </c>
      <c r="E658" s="28"/>
      <c r="F658" s="29">
        <v>21.1</v>
      </c>
      <c r="G658" s="28"/>
      <c r="H658" s="20">
        <v>29</v>
      </c>
      <c r="I658" s="28">
        <v>611.9</v>
      </c>
      <c r="J658" s="28"/>
      <c r="K658" s="20">
        <f t="shared" si="22"/>
        <v>611.9</v>
      </c>
      <c r="L658" s="11"/>
    </row>
    <row r="659" s="13" customFormat="1" customHeight="1" spans="1:12">
      <c r="A659" s="30">
        <v>125</v>
      </c>
      <c r="B659" s="28" t="s">
        <v>660</v>
      </c>
      <c r="C659" s="28" t="s">
        <v>601</v>
      </c>
      <c r="D659" s="28">
        <v>16.6</v>
      </c>
      <c r="E659" s="28"/>
      <c r="F659" s="29">
        <v>16.6</v>
      </c>
      <c r="G659" s="28"/>
      <c r="H659" s="20">
        <v>29</v>
      </c>
      <c r="I659" s="28">
        <v>481.4</v>
      </c>
      <c r="J659" s="28"/>
      <c r="K659" s="20">
        <f t="shared" si="22"/>
        <v>481.4</v>
      </c>
      <c r="L659" s="11"/>
    </row>
    <row r="660" s="13" customFormat="1" customHeight="1" spans="1:12">
      <c r="A660" s="30">
        <v>126</v>
      </c>
      <c r="B660" s="28" t="s">
        <v>661</v>
      </c>
      <c r="C660" s="28" t="s">
        <v>601</v>
      </c>
      <c r="D660" s="28">
        <v>19.1</v>
      </c>
      <c r="E660" s="28"/>
      <c r="F660" s="29">
        <v>19.1</v>
      </c>
      <c r="G660" s="28"/>
      <c r="H660" s="20">
        <v>29</v>
      </c>
      <c r="I660" s="28">
        <v>553.9</v>
      </c>
      <c r="J660" s="28"/>
      <c r="K660" s="20">
        <f t="shared" si="22"/>
        <v>553.9</v>
      </c>
      <c r="L660" s="11"/>
    </row>
    <row r="661" s="13" customFormat="1" customHeight="1" spans="1:12">
      <c r="A661" s="30">
        <v>127</v>
      </c>
      <c r="B661" s="28" t="s">
        <v>662</v>
      </c>
      <c r="C661" s="28" t="s">
        <v>601</v>
      </c>
      <c r="D661" s="28">
        <v>28.2</v>
      </c>
      <c r="E661" s="28"/>
      <c r="F661" s="29">
        <v>28.2</v>
      </c>
      <c r="G661" s="28"/>
      <c r="H661" s="20">
        <v>29</v>
      </c>
      <c r="I661" s="28">
        <v>817.8</v>
      </c>
      <c r="J661" s="28"/>
      <c r="K661" s="20">
        <f t="shared" si="22"/>
        <v>817.8</v>
      </c>
      <c r="L661" s="11"/>
    </row>
    <row r="662" s="13" customFormat="1" customHeight="1" spans="1:12">
      <c r="A662" s="30">
        <v>128</v>
      </c>
      <c r="B662" s="28" t="s">
        <v>663</v>
      </c>
      <c r="C662" s="28" t="s">
        <v>601</v>
      </c>
      <c r="D662" s="28">
        <v>35.4</v>
      </c>
      <c r="E662" s="28"/>
      <c r="F662" s="29">
        <v>35.4</v>
      </c>
      <c r="G662" s="28"/>
      <c r="H662" s="20">
        <v>29</v>
      </c>
      <c r="I662" s="28">
        <v>1026.6</v>
      </c>
      <c r="J662" s="28"/>
      <c r="K662" s="20">
        <f t="shared" si="22"/>
        <v>1026.6</v>
      </c>
      <c r="L662" s="11"/>
    </row>
    <row r="663" s="13" customFormat="1" customHeight="1" spans="1:12">
      <c r="A663" s="30">
        <v>129</v>
      </c>
      <c r="B663" s="28" t="s">
        <v>664</v>
      </c>
      <c r="C663" s="28" t="s">
        <v>601</v>
      </c>
      <c r="D663" s="28">
        <v>13.3</v>
      </c>
      <c r="E663" s="28"/>
      <c r="F663" s="29">
        <v>13.3</v>
      </c>
      <c r="G663" s="28"/>
      <c r="H663" s="20">
        <v>29</v>
      </c>
      <c r="I663" s="28">
        <v>385.7</v>
      </c>
      <c r="J663" s="28"/>
      <c r="K663" s="20">
        <f t="shared" ref="K663:K726" si="23">F663*H663</f>
        <v>385.7</v>
      </c>
      <c r="L663" s="11"/>
    </row>
    <row r="664" s="13" customFormat="1" customHeight="1" spans="1:12">
      <c r="A664" s="30">
        <v>130</v>
      </c>
      <c r="B664" s="28" t="s">
        <v>665</v>
      </c>
      <c r="C664" s="28" t="s">
        <v>601</v>
      </c>
      <c r="D664" s="28">
        <v>24.9</v>
      </c>
      <c r="E664" s="28"/>
      <c r="F664" s="29">
        <v>24.9</v>
      </c>
      <c r="G664" s="28"/>
      <c r="H664" s="20">
        <v>29</v>
      </c>
      <c r="I664" s="28">
        <v>722.1</v>
      </c>
      <c r="J664" s="28"/>
      <c r="K664" s="20">
        <f t="shared" si="23"/>
        <v>722.1</v>
      </c>
      <c r="L664" s="11"/>
    </row>
    <row r="665" s="13" customFormat="1" customHeight="1" spans="1:12">
      <c r="A665" s="30">
        <v>131</v>
      </c>
      <c r="B665" s="28" t="s">
        <v>666</v>
      </c>
      <c r="C665" s="28" t="s">
        <v>601</v>
      </c>
      <c r="D665" s="28">
        <v>16.3</v>
      </c>
      <c r="E665" s="28"/>
      <c r="F665" s="29">
        <v>16.3</v>
      </c>
      <c r="G665" s="28"/>
      <c r="H665" s="20">
        <v>29</v>
      </c>
      <c r="I665" s="28">
        <v>472.7</v>
      </c>
      <c r="J665" s="28"/>
      <c r="K665" s="20">
        <f t="shared" si="23"/>
        <v>472.7</v>
      </c>
      <c r="L665" s="11"/>
    </row>
    <row r="666" s="13" customFormat="1" customHeight="1" spans="1:12">
      <c r="A666" s="30">
        <v>132</v>
      </c>
      <c r="B666" s="28" t="s">
        <v>667</v>
      </c>
      <c r="C666" s="28" t="s">
        <v>601</v>
      </c>
      <c r="D666" s="28">
        <v>32.7</v>
      </c>
      <c r="E666" s="28"/>
      <c r="F666" s="29">
        <v>32.7</v>
      </c>
      <c r="G666" s="28"/>
      <c r="H666" s="20">
        <v>29</v>
      </c>
      <c r="I666" s="28">
        <v>948.3</v>
      </c>
      <c r="J666" s="28"/>
      <c r="K666" s="20">
        <f t="shared" si="23"/>
        <v>948.3</v>
      </c>
      <c r="L666" s="11"/>
    </row>
    <row r="667" s="13" customFormat="1" customHeight="1" spans="1:12">
      <c r="A667" s="30">
        <v>133</v>
      </c>
      <c r="B667" s="28" t="s">
        <v>668</v>
      </c>
      <c r="C667" s="28" t="s">
        <v>601</v>
      </c>
      <c r="D667" s="28">
        <v>16.6</v>
      </c>
      <c r="E667" s="28"/>
      <c r="F667" s="29">
        <v>16.6</v>
      </c>
      <c r="G667" s="28"/>
      <c r="H667" s="20">
        <v>29</v>
      </c>
      <c r="I667" s="28">
        <v>481.4</v>
      </c>
      <c r="J667" s="28"/>
      <c r="K667" s="20">
        <f t="shared" si="23"/>
        <v>481.4</v>
      </c>
      <c r="L667" s="11"/>
    </row>
    <row r="668" s="13" customFormat="1" customHeight="1" spans="1:12">
      <c r="A668" s="30">
        <v>134</v>
      </c>
      <c r="B668" s="28" t="s">
        <v>669</v>
      </c>
      <c r="C668" s="28" t="s">
        <v>601</v>
      </c>
      <c r="D668" s="28">
        <v>16.6</v>
      </c>
      <c r="E668" s="28"/>
      <c r="F668" s="29">
        <v>16.6</v>
      </c>
      <c r="G668" s="28"/>
      <c r="H668" s="20">
        <v>29</v>
      </c>
      <c r="I668" s="28">
        <v>481.4</v>
      </c>
      <c r="J668" s="28"/>
      <c r="K668" s="20">
        <f t="shared" si="23"/>
        <v>481.4</v>
      </c>
      <c r="L668" s="11"/>
    </row>
    <row r="669" s="13" customFormat="1" customHeight="1" spans="1:12">
      <c r="A669" s="30">
        <v>135</v>
      </c>
      <c r="B669" s="28" t="s">
        <v>670</v>
      </c>
      <c r="C669" s="28" t="s">
        <v>601</v>
      </c>
      <c r="D669" s="28">
        <v>24.9</v>
      </c>
      <c r="E669" s="28"/>
      <c r="F669" s="29">
        <v>24.9</v>
      </c>
      <c r="G669" s="28"/>
      <c r="H669" s="20">
        <v>29</v>
      </c>
      <c r="I669" s="28">
        <v>722.1</v>
      </c>
      <c r="J669" s="28"/>
      <c r="K669" s="20">
        <f t="shared" si="23"/>
        <v>722.1</v>
      </c>
      <c r="L669" s="11"/>
    </row>
    <row r="670" s="13" customFormat="1" customHeight="1" spans="1:12">
      <c r="A670" s="30">
        <v>136</v>
      </c>
      <c r="B670" s="28" t="s">
        <v>671</v>
      </c>
      <c r="C670" s="28" t="s">
        <v>601</v>
      </c>
      <c r="D670" s="28">
        <v>34.5</v>
      </c>
      <c r="E670" s="28"/>
      <c r="F670" s="29">
        <v>34.5</v>
      </c>
      <c r="G670" s="28"/>
      <c r="H670" s="20">
        <v>29</v>
      </c>
      <c r="I670" s="28">
        <v>1000.5</v>
      </c>
      <c r="J670" s="28"/>
      <c r="K670" s="20">
        <f t="shared" si="23"/>
        <v>1000.5</v>
      </c>
      <c r="L670" s="11"/>
    </row>
    <row r="671" s="13" customFormat="1" customHeight="1" spans="1:12">
      <c r="A671" s="30">
        <v>137</v>
      </c>
      <c r="B671" s="28" t="s">
        <v>672</v>
      </c>
      <c r="C671" s="28" t="s">
        <v>601</v>
      </c>
      <c r="D671" s="28">
        <v>33.9</v>
      </c>
      <c r="E671" s="28"/>
      <c r="F671" s="29">
        <v>33.9</v>
      </c>
      <c r="G671" s="28"/>
      <c r="H671" s="20">
        <v>29</v>
      </c>
      <c r="I671" s="28">
        <v>983.1</v>
      </c>
      <c r="J671" s="28"/>
      <c r="K671" s="20">
        <f t="shared" si="23"/>
        <v>983.1</v>
      </c>
      <c r="L671" s="11"/>
    </row>
    <row r="672" s="13" customFormat="1" customHeight="1" spans="1:12">
      <c r="A672" s="30">
        <v>138</v>
      </c>
      <c r="B672" s="28" t="s">
        <v>673</v>
      </c>
      <c r="C672" s="28" t="s">
        <v>601</v>
      </c>
      <c r="D672" s="28">
        <v>25.9</v>
      </c>
      <c r="E672" s="28"/>
      <c r="F672" s="29">
        <v>25.9</v>
      </c>
      <c r="G672" s="28"/>
      <c r="H672" s="20">
        <v>29</v>
      </c>
      <c r="I672" s="28">
        <v>751.1</v>
      </c>
      <c r="J672" s="28"/>
      <c r="K672" s="20">
        <f t="shared" si="23"/>
        <v>751.1</v>
      </c>
      <c r="L672" s="11"/>
    </row>
    <row r="673" s="13" customFormat="1" customHeight="1" spans="1:12">
      <c r="A673" s="30">
        <v>139</v>
      </c>
      <c r="B673" s="28" t="s">
        <v>674</v>
      </c>
      <c r="C673" s="28" t="s">
        <v>601</v>
      </c>
      <c r="D673" s="28">
        <v>8.3</v>
      </c>
      <c r="E673" s="28"/>
      <c r="F673" s="29">
        <v>8.3</v>
      </c>
      <c r="G673" s="28"/>
      <c r="H673" s="20">
        <v>29</v>
      </c>
      <c r="I673" s="28">
        <v>240.7</v>
      </c>
      <c r="J673" s="28"/>
      <c r="K673" s="20">
        <f t="shared" si="23"/>
        <v>240.7</v>
      </c>
      <c r="L673" s="11"/>
    </row>
    <row r="674" s="13" customFormat="1" customHeight="1" spans="1:12">
      <c r="A674" s="30">
        <v>140</v>
      </c>
      <c r="B674" s="28" t="s">
        <v>675</v>
      </c>
      <c r="C674" s="28" t="s">
        <v>601</v>
      </c>
      <c r="D674" s="28">
        <v>8.3</v>
      </c>
      <c r="E674" s="28"/>
      <c r="F674" s="29">
        <v>8.3</v>
      </c>
      <c r="G674" s="28"/>
      <c r="H674" s="20">
        <v>29</v>
      </c>
      <c r="I674" s="28">
        <v>240.7</v>
      </c>
      <c r="J674" s="28"/>
      <c r="K674" s="20">
        <f t="shared" si="23"/>
        <v>240.7</v>
      </c>
      <c r="L674" s="11"/>
    </row>
    <row r="675" s="13" customFormat="1" customHeight="1" spans="1:12">
      <c r="A675" s="30">
        <v>141</v>
      </c>
      <c r="B675" s="28" t="s">
        <v>676</v>
      </c>
      <c r="C675" s="28" t="s">
        <v>601</v>
      </c>
      <c r="D675" s="28">
        <v>16.6</v>
      </c>
      <c r="E675" s="28"/>
      <c r="F675" s="29">
        <v>16.6</v>
      </c>
      <c r="G675" s="28"/>
      <c r="H675" s="20">
        <v>29</v>
      </c>
      <c r="I675" s="28">
        <v>481.4</v>
      </c>
      <c r="J675" s="28"/>
      <c r="K675" s="20">
        <f t="shared" si="23"/>
        <v>481.4</v>
      </c>
      <c r="L675" s="11"/>
    </row>
    <row r="676" s="13" customFormat="1" customHeight="1" spans="1:12">
      <c r="A676" s="30">
        <v>142</v>
      </c>
      <c r="B676" s="28" t="s">
        <v>677</v>
      </c>
      <c r="C676" s="28" t="s">
        <v>601</v>
      </c>
      <c r="D676" s="28">
        <v>38.2</v>
      </c>
      <c r="E676" s="28"/>
      <c r="F676" s="29">
        <v>38.2</v>
      </c>
      <c r="G676" s="28"/>
      <c r="H676" s="20">
        <v>29</v>
      </c>
      <c r="I676" s="28">
        <v>1107.8</v>
      </c>
      <c r="J676" s="28"/>
      <c r="K676" s="20">
        <f t="shared" si="23"/>
        <v>1107.8</v>
      </c>
      <c r="L676" s="11"/>
    </row>
    <row r="677" s="13" customFormat="1" customHeight="1" spans="1:12">
      <c r="A677" s="30">
        <v>143</v>
      </c>
      <c r="B677" s="28" t="s">
        <v>678</v>
      </c>
      <c r="C677" s="28" t="s">
        <v>601</v>
      </c>
      <c r="D677" s="28">
        <v>16.3</v>
      </c>
      <c r="E677" s="28"/>
      <c r="F677" s="29">
        <v>16.3</v>
      </c>
      <c r="G677" s="28"/>
      <c r="H677" s="20">
        <v>29</v>
      </c>
      <c r="I677" s="28">
        <v>472.7</v>
      </c>
      <c r="J677" s="28"/>
      <c r="K677" s="20">
        <f t="shared" si="23"/>
        <v>472.7</v>
      </c>
      <c r="L677" s="11"/>
    </row>
    <row r="678" s="13" customFormat="1" customHeight="1" spans="1:12">
      <c r="A678" s="30">
        <v>144</v>
      </c>
      <c r="B678" s="28" t="s">
        <v>679</v>
      </c>
      <c r="C678" s="28" t="s">
        <v>601</v>
      </c>
      <c r="D678" s="28">
        <v>43.2</v>
      </c>
      <c r="E678" s="28"/>
      <c r="F678" s="29">
        <v>43.2</v>
      </c>
      <c r="G678" s="28"/>
      <c r="H678" s="20">
        <v>29</v>
      </c>
      <c r="I678" s="28">
        <v>1252.8</v>
      </c>
      <c r="J678" s="28"/>
      <c r="K678" s="20">
        <f t="shared" si="23"/>
        <v>1252.8</v>
      </c>
      <c r="L678" s="11"/>
    </row>
    <row r="679" s="13" customFormat="1" customHeight="1" spans="1:12">
      <c r="A679" s="30">
        <v>145</v>
      </c>
      <c r="B679" s="28" t="s">
        <v>680</v>
      </c>
      <c r="C679" s="28" t="s">
        <v>601</v>
      </c>
      <c r="D679" s="28">
        <v>6.1</v>
      </c>
      <c r="E679" s="28"/>
      <c r="F679" s="29">
        <v>6.1</v>
      </c>
      <c r="G679" s="28"/>
      <c r="H679" s="20">
        <v>29</v>
      </c>
      <c r="I679" s="28">
        <v>176.9</v>
      </c>
      <c r="J679" s="28"/>
      <c r="K679" s="20">
        <f t="shared" si="23"/>
        <v>176.9</v>
      </c>
      <c r="L679" s="11"/>
    </row>
    <row r="680" s="13" customFormat="1" customHeight="1" spans="1:12">
      <c r="A680" s="30">
        <v>146</v>
      </c>
      <c r="B680" s="28" t="s">
        <v>681</v>
      </c>
      <c r="C680" s="28" t="s">
        <v>601</v>
      </c>
      <c r="D680" s="28">
        <v>15.3</v>
      </c>
      <c r="E680" s="28"/>
      <c r="F680" s="29">
        <v>15.3</v>
      </c>
      <c r="G680" s="28"/>
      <c r="H680" s="20">
        <v>29</v>
      </c>
      <c r="I680" s="28">
        <v>443.7</v>
      </c>
      <c r="J680" s="28"/>
      <c r="K680" s="20">
        <f t="shared" si="23"/>
        <v>443.7</v>
      </c>
      <c r="L680" s="11"/>
    </row>
    <row r="681" s="13" customFormat="1" customHeight="1" spans="1:12">
      <c r="A681" s="30">
        <v>147</v>
      </c>
      <c r="B681" s="28" t="s">
        <v>682</v>
      </c>
      <c r="C681" s="28" t="s">
        <v>601</v>
      </c>
      <c r="D681" s="28">
        <v>15.3</v>
      </c>
      <c r="E681" s="28"/>
      <c r="F681" s="29">
        <v>15.3</v>
      </c>
      <c r="G681" s="28"/>
      <c r="H681" s="20">
        <v>29</v>
      </c>
      <c r="I681" s="28">
        <v>443.7</v>
      </c>
      <c r="J681" s="28"/>
      <c r="K681" s="20">
        <f t="shared" si="23"/>
        <v>443.7</v>
      </c>
      <c r="L681" s="11"/>
    </row>
    <row r="682" s="13" customFormat="1" customHeight="1" spans="1:12">
      <c r="A682" s="30">
        <v>148</v>
      </c>
      <c r="B682" s="28" t="s">
        <v>683</v>
      </c>
      <c r="C682" s="28" t="s">
        <v>601</v>
      </c>
      <c r="D682" s="28">
        <v>33.5</v>
      </c>
      <c r="E682" s="28"/>
      <c r="F682" s="29">
        <v>33.5</v>
      </c>
      <c r="G682" s="28"/>
      <c r="H682" s="20">
        <v>29</v>
      </c>
      <c r="I682" s="28">
        <v>971.5</v>
      </c>
      <c r="J682" s="28"/>
      <c r="K682" s="20">
        <f t="shared" si="23"/>
        <v>971.5</v>
      </c>
      <c r="L682" s="11"/>
    </row>
    <row r="683" s="13" customFormat="1" customHeight="1" spans="1:12">
      <c r="A683" s="30">
        <v>149</v>
      </c>
      <c r="B683" s="28" t="s">
        <v>684</v>
      </c>
      <c r="C683" s="28" t="s">
        <v>601</v>
      </c>
      <c r="D683" s="28">
        <v>16.9</v>
      </c>
      <c r="E683" s="28"/>
      <c r="F683" s="29">
        <v>16.9</v>
      </c>
      <c r="G683" s="28"/>
      <c r="H683" s="20">
        <v>29</v>
      </c>
      <c r="I683" s="28">
        <v>490.1</v>
      </c>
      <c r="J683" s="28"/>
      <c r="K683" s="20">
        <f t="shared" si="23"/>
        <v>490.1</v>
      </c>
      <c r="L683" s="11"/>
    </row>
    <row r="684" s="13" customFormat="1" customHeight="1" spans="1:12">
      <c r="A684" s="30">
        <v>150</v>
      </c>
      <c r="B684" s="28" t="s">
        <v>685</v>
      </c>
      <c r="C684" s="28" t="s">
        <v>601</v>
      </c>
      <c r="D684" s="28">
        <v>43.2</v>
      </c>
      <c r="E684" s="28"/>
      <c r="F684" s="29">
        <v>43.2</v>
      </c>
      <c r="G684" s="28"/>
      <c r="H684" s="20">
        <v>29</v>
      </c>
      <c r="I684" s="28">
        <v>1252.8</v>
      </c>
      <c r="J684" s="28"/>
      <c r="K684" s="20">
        <f t="shared" si="23"/>
        <v>1252.8</v>
      </c>
      <c r="L684" s="11"/>
    </row>
    <row r="685" s="13" customFormat="1" customHeight="1" spans="1:12">
      <c r="A685" s="30">
        <v>151</v>
      </c>
      <c r="B685" s="28" t="s">
        <v>686</v>
      </c>
      <c r="C685" s="28" t="s">
        <v>601</v>
      </c>
      <c r="D685" s="28">
        <v>8.3</v>
      </c>
      <c r="E685" s="28"/>
      <c r="F685" s="29">
        <v>8.3</v>
      </c>
      <c r="G685" s="28"/>
      <c r="H685" s="20">
        <v>29</v>
      </c>
      <c r="I685" s="28">
        <v>240.7</v>
      </c>
      <c r="J685" s="28"/>
      <c r="K685" s="20">
        <f t="shared" si="23"/>
        <v>240.7</v>
      </c>
      <c r="L685" s="11"/>
    </row>
    <row r="686" s="13" customFormat="1" customHeight="1" spans="1:12">
      <c r="A686" s="30">
        <v>152</v>
      </c>
      <c r="B686" s="28" t="s">
        <v>687</v>
      </c>
      <c r="C686" s="28" t="s">
        <v>601</v>
      </c>
      <c r="D686" s="28">
        <v>8.5</v>
      </c>
      <c r="E686" s="28"/>
      <c r="F686" s="29">
        <v>8.5</v>
      </c>
      <c r="G686" s="28"/>
      <c r="H686" s="20">
        <v>29</v>
      </c>
      <c r="I686" s="28">
        <v>246.5</v>
      </c>
      <c r="J686" s="28"/>
      <c r="K686" s="20">
        <f t="shared" si="23"/>
        <v>246.5</v>
      </c>
      <c r="L686" s="11"/>
    </row>
    <row r="687" s="13" customFormat="1" customHeight="1" spans="1:12">
      <c r="A687" s="30">
        <v>153</v>
      </c>
      <c r="B687" s="28" t="s">
        <v>688</v>
      </c>
      <c r="C687" s="28" t="s">
        <v>601</v>
      </c>
      <c r="D687" s="28">
        <v>24.2</v>
      </c>
      <c r="E687" s="28"/>
      <c r="F687" s="29">
        <v>24.2</v>
      </c>
      <c r="G687" s="28"/>
      <c r="H687" s="20">
        <v>29</v>
      </c>
      <c r="I687" s="28">
        <v>701.8</v>
      </c>
      <c r="J687" s="28"/>
      <c r="K687" s="20">
        <f t="shared" si="23"/>
        <v>701.8</v>
      </c>
      <c r="L687" s="11"/>
    </row>
    <row r="688" s="13" customFormat="1" customHeight="1" spans="1:12">
      <c r="A688" s="30">
        <v>154</v>
      </c>
      <c r="B688" s="28" t="s">
        <v>689</v>
      </c>
      <c r="C688" s="28" t="s">
        <v>601</v>
      </c>
      <c r="D688" s="28">
        <v>16.3</v>
      </c>
      <c r="E688" s="28"/>
      <c r="F688" s="29">
        <v>16.3</v>
      </c>
      <c r="G688" s="28"/>
      <c r="H688" s="20">
        <v>29</v>
      </c>
      <c r="I688" s="28">
        <v>472.7</v>
      </c>
      <c r="J688" s="28"/>
      <c r="K688" s="20">
        <f t="shared" si="23"/>
        <v>472.7</v>
      </c>
      <c r="L688" s="11"/>
    </row>
    <row r="689" s="13" customFormat="1" customHeight="1" spans="1:12">
      <c r="A689" s="30">
        <v>155</v>
      </c>
      <c r="B689" s="28" t="s">
        <v>690</v>
      </c>
      <c r="C689" s="28" t="s">
        <v>601</v>
      </c>
      <c r="D689" s="28">
        <v>10.9</v>
      </c>
      <c r="E689" s="28"/>
      <c r="F689" s="29">
        <v>10.9</v>
      </c>
      <c r="G689" s="28"/>
      <c r="H689" s="20">
        <v>29</v>
      </c>
      <c r="I689" s="28">
        <v>316.1</v>
      </c>
      <c r="J689" s="28"/>
      <c r="K689" s="20">
        <f t="shared" si="23"/>
        <v>316.1</v>
      </c>
      <c r="L689" s="11"/>
    </row>
    <row r="690" s="13" customFormat="1" customHeight="1" spans="1:12">
      <c r="A690" s="30">
        <v>156</v>
      </c>
      <c r="B690" s="28" t="s">
        <v>691</v>
      </c>
      <c r="C690" s="28" t="s">
        <v>601</v>
      </c>
      <c r="D690" s="28">
        <v>20.4</v>
      </c>
      <c r="E690" s="28"/>
      <c r="F690" s="29">
        <v>20.4</v>
      </c>
      <c r="G690" s="28"/>
      <c r="H690" s="20">
        <v>29</v>
      </c>
      <c r="I690" s="28">
        <v>591.6</v>
      </c>
      <c r="J690" s="28"/>
      <c r="K690" s="20">
        <f t="shared" si="23"/>
        <v>591.6</v>
      </c>
      <c r="L690" s="11"/>
    </row>
    <row r="691" s="13" customFormat="1" customHeight="1" spans="1:12">
      <c r="A691" s="30">
        <v>157</v>
      </c>
      <c r="B691" s="28" t="s">
        <v>692</v>
      </c>
      <c r="C691" s="28" t="s">
        <v>601</v>
      </c>
      <c r="D691" s="28">
        <v>15.3</v>
      </c>
      <c r="E691" s="28"/>
      <c r="F691" s="29">
        <v>15.3</v>
      </c>
      <c r="G691" s="28"/>
      <c r="H691" s="20">
        <v>29</v>
      </c>
      <c r="I691" s="28">
        <v>443.7</v>
      </c>
      <c r="J691" s="28"/>
      <c r="K691" s="20">
        <f t="shared" si="23"/>
        <v>443.7</v>
      </c>
      <c r="L691" s="11"/>
    </row>
    <row r="692" s="13" customFormat="1" customHeight="1" spans="1:12">
      <c r="A692" s="30">
        <v>158</v>
      </c>
      <c r="B692" s="28" t="s">
        <v>693</v>
      </c>
      <c r="C692" s="28" t="s">
        <v>601</v>
      </c>
      <c r="D692" s="28">
        <v>46.5</v>
      </c>
      <c r="E692" s="28"/>
      <c r="F692" s="29">
        <v>46.5</v>
      </c>
      <c r="G692" s="28"/>
      <c r="H692" s="20">
        <v>29</v>
      </c>
      <c r="I692" s="28">
        <v>1348.5</v>
      </c>
      <c r="J692" s="28"/>
      <c r="K692" s="20">
        <f t="shared" si="23"/>
        <v>1348.5</v>
      </c>
      <c r="L692" s="11"/>
    </row>
    <row r="693" s="13" customFormat="1" customHeight="1" spans="1:12">
      <c r="A693" s="30">
        <v>159</v>
      </c>
      <c r="B693" s="28" t="s">
        <v>694</v>
      </c>
      <c r="C693" s="28" t="s">
        <v>601</v>
      </c>
      <c r="D693" s="28">
        <v>32.8</v>
      </c>
      <c r="E693" s="28"/>
      <c r="F693" s="29">
        <v>32.8</v>
      </c>
      <c r="G693" s="28"/>
      <c r="H693" s="20">
        <v>29</v>
      </c>
      <c r="I693" s="28">
        <v>951.2</v>
      </c>
      <c r="J693" s="28"/>
      <c r="K693" s="20">
        <f t="shared" si="23"/>
        <v>951.2</v>
      </c>
      <c r="L693" s="11"/>
    </row>
    <row r="694" s="13" customFormat="1" customHeight="1" spans="1:12">
      <c r="A694" s="30">
        <v>160</v>
      </c>
      <c r="B694" s="28" t="s">
        <v>695</v>
      </c>
      <c r="C694" s="28" t="s">
        <v>601</v>
      </c>
      <c r="D694" s="28">
        <v>6.9</v>
      </c>
      <c r="E694" s="28"/>
      <c r="F694" s="29">
        <v>6.9</v>
      </c>
      <c r="G694" s="28"/>
      <c r="H694" s="20">
        <v>29</v>
      </c>
      <c r="I694" s="28">
        <v>200.1</v>
      </c>
      <c r="J694" s="28"/>
      <c r="K694" s="20">
        <f t="shared" si="23"/>
        <v>200.1</v>
      </c>
      <c r="L694" s="11"/>
    </row>
    <row r="695" s="13" customFormat="1" customHeight="1" spans="1:12">
      <c r="A695" s="30">
        <v>161</v>
      </c>
      <c r="B695" s="28" t="s">
        <v>696</v>
      </c>
      <c r="C695" s="28" t="s">
        <v>601</v>
      </c>
      <c r="D695" s="28">
        <v>21.8</v>
      </c>
      <c r="E695" s="28"/>
      <c r="F695" s="29">
        <v>21.8</v>
      </c>
      <c r="G695" s="28"/>
      <c r="H695" s="20">
        <v>29</v>
      </c>
      <c r="I695" s="28">
        <v>632.2</v>
      </c>
      <c r="J695" s="28"/>
      <c r="K695" s="20">
        <f t="shared" si="23"/>
        <v>632.2</v>
      </c>
      <c r="L695" s="11"/>
    </row>
    <row r="696" s="13" customFormat="1" customHeight="1" spans="1:12">
      <c r="A696" s="30">
        <v>162</v>
      </c>
      <c r="B696" s="28" t="s">
        <v>697</v>
      </c>
      <c r="C696" s="28" t="s">
        <v>601</v>
      </c>
      <c r="D696" s="28">
        <v>11.6</v>
      </c>
      <c r="E696" s="28"/>
      <c r="F696" s="29">
        <v>11.6</v>
      </c>
      <c r="G696" s="28"/>
      <c r="H696" s="20">
        <v>29</v>
      </c>
      <c r="I696" s="28">
        <v>336.4</v>
      </c>
      <c r="J696" s="28"/>
      <c r="K696" s="20">
        <f t="shared" si="23"/>
        <v>336.4</v>
      </c>
      <c r="L696" s="11"/>
    </row>
    <row r="697" s="13" customFormat="1" customHeight="1" spans="1:12">
      <c r="A697" s="30">
        <v>163</v>
      </c>
      <c r="B697" s="28" t="s">
        <v>698</v>
      </c>
      <c r="C697" s="28" t="s">
        <v>601</v>
      </c>
      <c r="D697" s="28">
        <v>8.3</v>
      </c>
      <c r="E697" s="28"/>
      <c r="F697" s="29">
        <v>8.3</v>
      </c>
      <c r="G697" s="28"/>
      <c r="H697" s="20">
        <v>29</v>
      </c>
      <c r="I697" s="28">
        <v>240.7</v>
      </c>
      <c r="J697" s="28"/>
      <c r="K697" s="20">
        <f t="shared" si="23"/>
        <v>240.7</v>
      </c>
      <c r="L697" s="11"/>
    </row>
    <row r="698" s="13" customFormat="1" customHeight="1" spans="1:12">
      <c r="A698" s="30">
        <v>164</v>
      </c>
      <c r="B698" s="28" t="s">
        <v>699</v>
      </c>
      <c r="C698" s="28" t="s">
        <v>601</v>
      </c>
      <c r="D698" s="28">
        <v>27.6</v>
      </c>
      <c r="E698" s="28"/>
      <c r="F698" s="29">
        <v>27.6</v>
      </c>
      <c r="G698" s="28"/>
      <c r="H698" s="20">
        <v>29</v>
      </c>
      <c r="I698" s="28">
        <v>800.4</v>
      </c>
      <c r="J698" s="28"/>
      <c r="K698" s="20">
        <f t="shared" si="23"/>
        <v>800.4</v>
      </c>
      <c r="L698" s="11"/>
    </row>
    <row r="699" s="13" customFormat="1" customHeight="1" spans="1:12">
      <c r="A699" s="30">
        <v>165</v>
      </c>
      <c r="B699" s="28" t="s">
        <v>700</v>
      </c>
      <c r="C699" s="28" t="s">
        <v>601</v>
      </c>
      <c r="D699" s="28">
        <v>13.9</v>
      </c>
      <c r="E699" s="28"/>
      <c r="F699" s="29">
        <v>13.9</v>
      </c>
      <c r="G699" s="28"/>
      <c r="H699" s="20">
        <v>29</v>
      </c>
      <c r="I699" s="28">
        <v>403.1</v>
      </c>
      <c r="J699" s="28"/>
      <c r="K699" s="20">
        <f t="shared" si="23"/>
        <v>403.1</v>
      </c>
      <c r="L699" s="11"/>
    </row>
    <row r="700" s="13" customFormat="1" customHeight="1" spans="1:12">
      <c r="A700" s="30">
        <v>166</v>
      </c>
      <c r="B700" s="28" t="s">
        <v>701</v>
      </c>
      <c r="C700" s="28" t="s">
        <v>601</v>
      </c>
      <c r="D700" s="28">
        <v>15.3</v>
      </c>
      <c r="E700" s="28"/>
      <c r="F700" s="29">
        <v>15.3</v>
      </c>
      <c r="G700" s="28"/>
      <c r="H700" s="20">
        <v>29</v>
      </c>
      <c r="I700" s="28">
        <v>443.7</v>
      </c>
      <c r="J700" s="28"/>
      <c r="K700" s="20">
        <f t="shared" si="23"/>
        <v>443.7</v>
      </c>
      <c r="L700" s="11"/>
    </row>
    <row r="701" s="13" customFormat="1" customHeight="1" spans="1:12">
      <c r="A701" s="30">
        <v>167</v>
      </c>
      <c r="B701" s="28" t="s">
        <v>702</v>
      </c>
      <c r="C701" s="28" t="s">
        <v>601</v>
      </c>
      <c r="D701" s="28">
        <v>15.3</v>
      </c>
      <c r="E701" s="28"/>
      <c r="F701" s="29">
        <v>15.3</v>
      </c>
      <c r="G701" s="28"/>
      <c r="H701" s="20">
        <v>29</v>
      </c>
      <c r="I701" s="28">
        <v>443.7</v>
      </c>
      <c r="J701" s="28"/>
      <c r="K701" s="20">
        <f t="shared" si="23"/>
        <v>443.7</v>
      </c>
      <c r="L701" s="11"/>
    </row>
    <row r="702" s="13" customFormat="1" customHeight="1" spans="1:12">
      <c r="A702" s="30">
        <v>168</v>
      </c>
      <c r="B702" s="28" t="s">
        <v>703</v>
      </c>
      <c r="C702" s="28" t="s">
        <v>601</v>
      </c>
      <c r="D702" s="28">
        <v>14.9</v>
      </c>
      <c r="E702" s="28"/>
      <c r="F702" s="29">
        <v>14.9</v>
      </c>
      <c r="G702" s="28"/>
      <c r="H702" s="20">
        <v>29</v>
      </c>
      <c r="I702" s="28">
        <v>432.1</v>
      </c>
      <c r="J702" s="28"/>
      <c r="K702" s="20">
        <f t="shared" si="23"/>
        <v>432.1</v>
      </c>
      <c r="L702" s="11"/>
    </row>
    <row r="703" s="13" customFormat="1" customHeight="1" spans="1:12">
      <c r="A703" s="30">
        <v>169</v>
      </c>
      <c r="B703" s="28" t="s">
        <v>704</v>
      </c>
      <c r="C703" s="28" t="s">
        <v>601</v>
      </c>
      <c r="D703" s="28">
        <v>18.8</v>
      </c>
      <c r="E703" s="28"/>
      <c r="F703" s="29">
        <v>18.8</v>
      </c>
      <c r="G703" s="28"/>
      <c r="H703" s="20">
        <v>29</v>
      </c>
      <c r="I703" s="28">
        <v>545.2</v>
      </c>
      <c r="J703" s="28"/>
      <c r="K703" s="20">
        <f t="shared" si="23"/>
        <v>545.2</v>
      </c>
      <c r="L703" s="11"/>
    </row>
    <row r="704" s="13" customFormat="1" customHeight="1" spans="1:12">
      <c r="A704" s="30">
        <v>170</v>
      </c>
      <c r="B704" s="28" t="s">
        <v>705</v>
      </c>
      <c r="C704" s="28" t="s">
        <v>601</v>
      </c>
      <c r="D704" s="28">
        <v>16.6</v>
      </c>
      <c r="E704" s="28"/>
      <c r="F704" s="29">
        <v>16.6</v>
      </c>
      <c r="G704" s="28"/>
      <c r="H704" s="20">
        <v>29</v>
      </c>
      <c r="I704" s="28">
        <v>481.4</v>
      </c>
      <c r="J704" s="28"/>
      <c r="K704" s="20">
        <f t="shared" si="23"/>
        <v>481.4</v>
      </c>
      <c r="L704" s="11"/>
    </row>
    <row r="705" s="13" customFormat="1" customHeight="1" spans="1:12">
      <c r="A705" s="30">
        <v>171</v>
      </c>
      <c r="B705" s="28" t="s">
        <v>706</v>
      </c>
      <c r="C705" s="28" t="s">
        <v>601</v>
      </c>
      <c r="D705" s="28">
        <v>16.6</v>
      </c>
      <c r="E705" s="28"/>
      <c r="F705" s="29">
        <v>16.6</v>
      </c>
      <c r="G705" s="28"/>
      <c r="H705" s="20">
        <v>29</v>
      </c>
      <c r="I705" s="28">
        <v>481.4</v>
      </c>
      <c r="J705" s="28"/>
      <c r="K705" s="20">
        <f t="shared" si="23"/>
        <v>481.4</v>
      </c>
      <c r="L705" s="11"/>
    </row>
    <row r="706" s="13" customFormat="1" customHeight="1" spans="1:12">
      <c r="A706" s="30">
        <v>172</v>
      </c>
      <c r="B706" s="28" t="s">
        <v>707</v>
      </c>
      <c r="C706" s="28" t="s">
        <v>601</v>
      </c>
      <c r="D706" s="28">
        <v>38.2</v>
      </c>
      <c r="E706" s="28"/>
      <c r="F706" s="29">
        <v>38.2</v>
      </c>
      <c r="G706" s="28"/>
      <c r="H706" s="20">
        <v>29</v>
      </c>
      <c r="I706" s="28">
        <v>1107.8</v>
      </c>
      <c r="J706" s="28"/>
      <c r="K706" s="20">
        <f t="shared" si="23"/>
        <v>1107.8</v>
      </c>
      <c r="L706" s="11"/>
    </row>
    <row r="707" s="13" customFormat="1" customHeight="1" spans="1:12">
      <c r="A707" s="30">
        <v>173</v>
      </c>
      <c r="B707" s="28" t="s">
        <v>708</v>
      </c>
      <c r="C707" s="28" t="s">
        <v>601</v>
      </c>
      <c r="D707" s="28">
        <v>16.3</v>
      </c>
      <c r="E707" s="28"/>
      <c r="F707" s="29">
        <v>16.3</v>
      </c>
      <c r="G707" s="28"/>
      <c r="H707" s="20">
        <v>29</v>
      </c>
      <c r="I707" s="28">
        <v>472.7</v>
      </c>
      <c r="J707" s="28"/>
      <c r="K707" s="20">
        <f t="shared" si="23"/>
        <v>472.7</v>
      </c>
      <c r="L707" s="11"/>
    </row>
    <row r="708" s="13" customFormat="1" customHeight="1" spans="1:12">
      <c r="A708" s="30">
        <v>174</v>
      </c>
      <c r="B708" s="28" t="s">
        <v>709</v>
      </c>
      <c r="C708" s="28" t="s">
        <v>601</v>
      </c>
      <c r="D708" s="28">
        <v>46</v>
      </c>
      <c r="E708" s="28"/>
      <c r="F708" s="29">
        <v>46</v>
      </c>
      <c r="G708" s="28"/>
      <c r="H708" s="20">
        <v>29</v>
      </c>
      <c r="I708" s="28">
        <v>1334</v>
      </c>
      <c r="J708" s="28"/>
      <c r="K708" s="20">
        <f t="shared" si="23"/>
        <v>1334</v>
      </c>
      <c r="L708" s="11"/>
    </row>
    <row r="709" s="13" customFormat="1" customHeight="1" spans="1:12">
      <c r="A709" s="30">
        <v>175</v>
      </c>
      <c r="B709" s="28" t="s">
        <v>710</v>
      </c>
      <c r="C709" s="28" t="s">
        <v>601</v>
      </c>
      <c r="D709" s="28">
        <v>24.4</v>
      </c>
      <c r="E709" s="28"/>
      <c r="F709" s="29">
        <v>24.4</v>
      </c>
      <c r="G709" s="28"/>
      <c r="H709" s="20">
        <v>29</v>
      </c>
      <c r="I709" s="28">
        <v>707.6</v>
      </c>
      <c r="J709" s="28"/>
      <c r="K709" s="20">
        <f t="shared" si="23"/>
        <v>707.6</v>
      </c>
      <c r="L709" s="11"/>
    </row>
    <row r="710" s="13" customFormat="1" customHeight="1" spans="1:12">
      <c r="A710" s="30">
        <v>176</v>
      </c>
      <c r="B710" s="28" t="s">
        <v>711</v>
      </c>
      <c r="C710" s="28" t="s">
        <v>601</v>
      </c>
      <c r="D710" s="28">
        <v>15.3</v>
      </c>
      <c r="E710" s="28"/>
      <c r="F710" s="29">
        <v>15.3</v>
      </c>
      <c r="G710" s="28"/>
      <c r="H710" s="20">
        <v>29</v>
      </c>
      <c r="I710" s="28">
        <v>443.7</v>
      </c>
      <c r="J710" s="28"/>
      <c r="K710" s="20">
        <f t="shared" si="23"/>
        <v>443.7</v>
      </c>
      <c r="L710" s="11"/>
    </row>
    <row r="711" s="13" customFormat="1" customHeight="1" spans="1:12">
      <c r="A711" s="30">
        <v>177</v>
      </c>
      <c r="B711" s="28" t="s">
        <v>712</v>
      </c>
      <c r="C711" s="28" t="s">
        <v>601</v>
      </c>
      <c r="D711" s="28">
        <v>16.9</v>
      </c>
      <c r="E711" s="28"/>
      <c r="F711" s="29">
        <v>16.9</v>
      </c>
      <c r="G711" s="28"/>
      <c r="H711" s="20">
        <v>29</v>
      </c>
      <c r="I711" s="28">
        <v>490.1</v>
      </c>
      <c r="J711" s="28"/>
      <c r="K711" s="20">
        <f t="shared" si="23"/>
        <v>490.1</v>
      </c>
      <c r="L711" s="11"/>
    </row>
    <row r="712" s="13" customFormat="1" customHeight="1" spans="1:12">
      <c r="A712" s="30">
        <v>178</v>
      </c>
      <c r="B712" s="28" t="s">
        <v>713</v>
      </c>
      <c r="C712" s="28" t="s">
        <v>601</v>
      </c>
      <c r="D712" s="28">
        <v>8.5</v>
      </c>
      <c r="E712" s="28"/>
      <c r="F712" s="29">
        <v>8.5</v>
      </c>
      <c r="G712" s="28"/>
      <c r="H712" s="20">
        <v>29</v>
      </c>
      <c r="I712" s="28">
        <v>246.5</v>
      </c>
      <c r="J712" s="28"/>
      <c r="K712" s="20">
        <f t="shared" si="23"/>
        <v>246.5</v>
      </c>
      <c r="L712" s="11"/>
    </row>
    <row r="713" s="13" customFormat="1" customHeight="1" spans="1:12">
      <c r="A713" s="30">
        <v>179</v>
      </c>
      <c r="B713" s="28" t="s">
        <v>714</v>
      </c>
      <c r="C713" s="28" t="s">
        <v>601</v>
      </c>
      <c r="D713" s="28">
        <v>11.6</v>
      </c>
      <c r="E713" s="28"/>
      <c r="F713" s="29">
        <v>11.6</v>
      </c>
      <c r="G713" s="28"/>
      <c r="H713" s="20">
        <v>29</v>
      </c>
      <c r="I713" s="28">
        <v>336.4</v>
      </c>
      <c r="J713" s="28"/>
      <c r="K713" s="20">
        <f t="shared" si="23"/>
        <v>336.4</v>
      </c>
      <c r="L713" s="11"/>
    </row>
    <row r="714" s="13" customFormat="1" customHeight="1" spans="1:12">
      <c r="A714" s="30">
        <v>180</v>
      </c>
      <c r="B714" s="28" t="s">
        <v>715</v>
      </c>
      <c r="C714" s="28" t="s">
        <v>601</v>
      </c>
      <c r="D714" s="28">
        <v>28.2</v>
      </c>
      <c r="E714" s="28"/>
      <c r="F714" s="29">
        <v>28.2</v>
      </c>
      <c r="G714" s="28"/>
      <c r="H714" s="20">
        <v>29</v>
      </c>
      <c r="I714" s="28">
        <v>817.8</v>
      </c>
      <c r="J714" s="28"/>
      <c r="K714" s="20">
        <f t="shared" si="23"/>
        <v>817.8</v>
      </c>
      <c r="L714" s="11"/>
    </row>
    <row r="715" s="13" customFormat="1" customHeight="1" spans="1:12">
      <c r="A715" s="30">
        <v>181</v>
      </c>
      <c r="B715" s="28" t="s">
        <v>716</v>
      </c>
      <c r="C715" s="28" t="s">
        <v>601</v>
      </c>
      <c r="D715" s="28">
        <v>63</v>
      </c>
      <c r="E715" s="28"/>
      <c r="F715" s="29">
        <v>63</v>
      </c>
      <c r="G715" s="28"/>
      <c r="H715" s="20">
        <v>29</v>
      </c>
      <c r="I715" s="28">
        <v>1827</v>
      </c>
      <c r="J715" s="28"/>
      <c r="K715" s="20">
        <f t="shared" si="23"/>
        <v>1827</v>
      </c>
      <c r="L715" s="11"/>
    </row>
    <row r="716" s="13" customFormat="1" customHeight="1" spans="1:12">
      <c r="A716" s="30">
        <v>182</v>
      </c>
      <c r="B716" s="28" t="s">
        <v>717</v>
      </c>
      <c r="C716" s="28" t="s">
        <v>601</v>
      </c>
      <c r="D716" s="28">
        <v>43.8</v>
      </c>
      <c r="E716" s="28"/>
      <c r="F716" s="29">
        <v>43.8</v>
      </c>
      <c r="G716" s="28"/>
      <c r="H716" s="20">
        <v>29</v>
      </c>
      <c r="I716" s="28">
        <v>1270.2</v>
      </c>
      <c r="J716" s="28"/>
      <c r="K716" s="20">
        <f t="shared" si="23"/>
        <v>1270.2</v>
      </c>
      <c r="L716" s="11"/>
    </row>
    <row r="717" s="13" customFormat="1" customHeight="1" spans="1:12">
      <c r="A717" s="30">
        <v>183</v>
      </c>
      <c r="B717" s="28" t="s">
        <v>718</v>
      </c>
      <c r="C717" s="28" t="s">
        <v>601</v>
      </c>
      <c r="D717" s="28">
        <v>21.5</v>
      </c>
      <c r="E717" s="28"/>
      <c r="F717" s="29">
        <v>21.5</v>
      </c>
      <c r="G717" s="28"/>
      <c r="H717" s="20">
        <v>29</v>
      </c>
      <c r="I717" s="28">
        <v>623.5</v>
      </c>
      <c r="J717" s="28"/>
      <c r="K717" s="20">
        <f t="shared" si="23"/>
        <v>623.5</v>
      </c>
      <c r="L717" s="11"/>
    </row>
    <row r="718" s="13" customFormat="1" customHeight="1" spans="1:12">
      <c r="A718" s="30">
        <v>184</v>
      </c>
      <c r="B718" s="28" t="s">
        <v>562</v>
      </c>
      <c r="C718" s="28" t="s">
        <v>601</v>
      </c>
      <c r="D718" s="28">
        <v>17.4</v>
      </c>
      <c r="E718" s="28"/>
      <c r="F718" s="29">
        <v>17.4</v>
      </c>
      <c r="G718" s="28"/>
      <c r="H718" s="20">
        <v>29</v>
      </c>
      <c r="I718" s="28">
        <v>504.6</v>
      </c>
      <c r="J718" s="28"/>
      <c r="K718" s="20">
        <f t="shared" si="23"/>
        <v>504.6</v>
      </c>
      <c r="L718" s="11"/>
    </row>
    <row r="719" s="13" customFormat="1" customHeight="1" spans="1:12">
      <c r="A719" s="30">
        <v>185</v>
      </c>
      <c r="B719" s="28" t="s">
        <v>719</v>
      </c>
      <c r="C719" s="28" t="s">
        <v>601</v>
      </c>
      <c r="D719" s="28">
        <v>15.3</v>
      </c>
      <c r="E719" s="28"/>
      <c r="F719" s="29">
        <v>15.3</v>
      </c>
      <c r="G719" s="28"/>
      <c r="H719" s="20">
        <v>29</v>
      </c>
      <c r="I719" s="28">
        <v>443.7</v>
      </c>
      <c r="J719" s="28"/>
      <c r="K719" s="20">
        <f t="shared" si="23"/>
        <v>443.7</v>
      </c>
      <c r="L719" s="11"/>
    </row>
    <row r="720" s="13" customFormat="1" customHeight="1" spans="1:12">
      <c r="A720" s="30">
        <v>186</v>
      </c>
      <c r="B720" s="28" t="s">
        <v>720</v>
      </c>
      <c r="C720" s="28" t="s">
        <v>601</v>
      </c>
      <c r="D720" s="28">
        <v>30.5</v>
      </c>
      <c r="E720" s="28"/>
      <c r="F720" s="29">
        <v>30.5</v>
      </c>
      <c r="G720" s="28"/>
      <c r="H720" s="20">
        <v>29</v>
      </c>
      <c r="I720" s="28">
        <v>884.5</v>
      </c>
      <c r="J720" s="28"/>
      <c r="K720" s="20">
        <f t="shared" si="23"/>
        <v>884.5</v>
      </c>
      <c r="L720" s="11"/>
    </row>
    <row r="721" s="13" customFormat="1" customHeight="1" spans="1:12">
      <c r="A721" s="30">
        <v>187</v>
      </c>
      <c r="B721" s="28" t="s">
        <v>721</v>
      </c>
      <c r="C721" s="28" t="s">
        <v>601</v>
      </c>
      <c r="D721" s="28">
        <v>8.3</v>
      </c>
      <c r="E721" s="28"/>
      <c r="F721" s="29">
        <v>8.3</v>
      </c>
      <c r="G721" s="28"/>
      <c r="H721" s="20">
        <v>29</v>
      </c>
      <c r="I721" s="28">
        <v>240.7</v>
      </c>
      <c r="J721" s="28"/>
      <c r="K721" s="20">
        <f t="shared" si="23"/>
        <v>240.7</v>
      </c>
      <c r="L721" s="11"/>
    </row>
    <row r="722" s="13" customFormat="1" customHeight="1" spans="1:12">
      <c r="A722" s="30">
        <v>188</v>
      </c>
      <c r="B722" s="28" t="s">
        <v>722</v>
      </c>
      <c r="C722" s="28" t="s">
        <v>601</v>
      </c>
      <c r="D722" s="28">
        <v>15.3</v>
      </c>
      <c r="E722" s="28"/>
      <c r="F722" s="29">
        <v>15.3</v>
      </c>
      <c r="G722" s="28"/>
      <c r="H722" s="20">
        <v>29</v>
      </c>
      <c r="I722" s="28">
        <v>443.7</v>
      </c>
      <c r="J722" s="28"/>
      <c r="K722" s="20">
        <f t="shared" si="23"/>
        <v>443.7</v>
      </c>
      <c r="L722" s="11"/>
    </row>
    <row r="723" s="13" customFormat="1" customHeight="1" spans="1:12">
      <c r="A723" s="30">
        <v>189</v>
      </c>
      <c r="B723" s="28" t="s">
        <v>723</v>
      </c>
      <c r="C723" s="28" t="s">
        <v>601</v>
      </c>
      <c r="D723" s="28">
        <v>30.5</v>
      </c>
      <c r="E723" s="28"/>
      <c r="F723" s="29">
        <v>30.5</v>
      </c>
      <c r="G723" s="28"/>
      <c r="H723" s="20">
        <v>29</v>
      </c>
      <c r="I723" s="28">
        <v>884.5</v>
      </c>
      <c r="J723" s="28"/>
      <c r="K723" s="20">
        <f t="shared" si="23"/>
        <v>884.5</v>
      </c>
      <c r="L723" s="11"/>
    </row>
    <row r="724" s="13" customFormat="1" customHeight="1" spans="1:12">
      <c r="A724" s="30">
        <v>190</v>
      </c>
      <c r="B724" s="28" t="s">
        <v>724</v>
      </c>
      <c r="C724" s="28" t="s">
        <v>601</v>
      </c>
      <c r="D724" s="28">
        <v>7.4</v>
      </c>
      <c r="E724" s="28"/>
      <c r="F724" s="29">
        <v>7.4</v>
      </c>
      <c r="G724" s="28"/>
      <c r="H724" s="20">
        <v>29</v>
      </c>
      <c r="I724" s="28">
        <v>214.6</v>
      </c>
      <c r="J724" s="28"/>
      <c r="K724" s="20">
        <f t="shared" si="23"/>
        <v>214.6</v>
      </c>
      <c r="L724" s="11"/>
    </row>
    <row r="725" s="13" customFormat="1" customHeight="1" spans="1:12">
      <c r="A725" s="30">
        <v>191</v>
      </c>
      <c r="B725" s="28" t="s">
        <v>725</v>
      </c>
      <c r="C725" s="28" t="s">
        <v>601</v>
      </c>
      <c r="D725" s="28">
        <v>17.4</v>
      </c>
      <c r="E725" s="28"/>
      <c r="F725" s="29">
        <v>17.4</v>
      </c>
      <c r="G725" s="28"/>
      <c r="H725" s="20">
        <v>29</v>
      </c>
      <c r="I725" s="28">
        <v>504.6</v>
      </c>
      <c r="J725" s="28"/>
      <c r="K725" s="20">
        <f t="shared" si="23"/>
        <v>504.6</v>
      </c>
      <c r="L725" s="11"/>
    </row>
    <row r="726" s="13" customFormat="1" customHeight="1" spans="1:12">
      <c r="A726" s="30">
        <v>192</v>
      </c>
      <c r="B726" s="28" t="s">
        <v>726</v>
      </c>
      <c r="C726" s="28" t="s">
        <v>601</v>
      </c>
      <c r="D726" s="28">
        <v>10.9</v>
      </c>
      <c r="E726" s="28"/>
      <c r="F726" s="29">
        <v>10.9</v>
      </c>
      <c r="G726" s="28"/>
      <c r="H726" s="20">
        <v>29</v>
      </c>
      <c r="I726" s="28">
        <v>316.1</v>
      </c>
      <c r="J726" s="28"/>
      <c r="K726" s="20">
        <f t="shared" si="23"/>
        <v>316.1</v>
      </c>
      <c r="L726" s="11"/>
    </row>
    <row r="727" s="13" customFormat="1" customHeight="1" spans="1:12">
      <c r="A727" s="30">
        <v>193</v>
      </c>
      <c r="B727" s="28" t="s">
        <v>727</v>
      </c>
      <c r="C727" s="28" t="s">
        <v>601</v>
      </c>
      <c r="D727" s="28">
        <v>15.3</v>
      </c>
      <c r="E727" s="28"/>
      <c r="F727" s="29">
        <v>15.3</v>
      </c>
      <c r="G727" s="28"/>
      <c r="H727" s="20">
        <v>29</v>
      </c>
      <c r="I727" s="28">
        <v>443.7</v>
      </c>
      <c r="J727" s="28"/>
      <c r="K727" s="20">
        <f t="shared" ref="K727:K733" si="24">F727*H727</f>
        <v>443.7</v>
      </c>
      <c r="L727" s="11"/>
    </row>
    <row r="728" s="13" customFormat="1" customHeight="1" spans="1:12">
      <c r="A728" s="30">
        <v>194</v>
      </c>
      <c r="B728" s="28" t="s">
        <v>728</v>
      </c>
      <c r="C728" s="28" t="s">
        <v>601</v>
      </c>
      <c r="D728" s="28">
        <v>7.5</v>
      </c>
      <c r="E728" s="28"/>
      <c r="F728" s="29">
        <v>7.5</v>
      </c>
      <c r="G728" s="28"/>
      <c r="H728" s="20">
        <v>29</v>
      </c>
      <c r="I728" s="28">
        <v>217.5</v>
      </c>
      <c r="J728" s="28"/>
      <c r="K728" s="20">
        <f t="shared" si="24"/>
        <v>217.5</v>
      </c>
      <c r="L728" s="11"/>
    </row>
    <row r="729" s="13" customFormat="1" customHeight="1" spans="1:12">
      <c r="A729" s="30">
        <v>195</v>
      </c>
      <c r="B729" s="28" t="s">
        <v>729</v>
      </c>
      <c r="C729" s="28" t="s">
        <v>601</v>
      </c>
      <c r="D729" s="28">
        <v>19.9</v>
      </c>
      <c r="E729" s="28"/>
      <c r="F729" s="29">
        <v>19.9</v>
      </c>
      <c r="G729" s="28"/>
      <c r="H729" s="20">
        <v>29</v>
      </c>
      <c r="I729" s="28">
        <v>577.1</v>
      </c>
      <c r="J729" s="28"/>
      <c r="K729" s="20">
        <f t="shared" si="24"/>
        <v>577.1</v>
      </c>
      <c r="L729" s="11"/>
    </row>
    <row r="730" s="13" customFormat="1" customHeight="1" spans="1:12">
      <c r="A730" s="30">
        <v>196</v>
      </c>
      <c r="B730" s="28" t="s">
        <v>730</v>
      </c>
      <c r="C730" s="28" t="s">
        <v>601</v>
      </c>
      <c r="D730" s="28">
        <v>12.6</v>
      </c>
      <c r="E730" s="28"/>
      <c r="F730" s="29">
        <v>12.6</v>
      </c>
      <c r="G730" s="28"/>
      <c r="H730" s="20">
        <v>29</v>
      </c>
      <c r="I730" s="28">
        <v>365.4</v>
      </c>
      <c r="J730" s="28"/>
      <c r="K730" s="20">
        <f t="shared" si="24"/>
        <v>365.4</v>
      </c>
      <c r="L730" s="11"/>
    </row>
    <row r="731" s="13" customFormat="1" customHeight="1" spans="1:12">
      <c r="A731" s="30">
        <v>197</v>
      </c>
      <c r="B731" s="28" t="s">
        <v>731</v>
      </c>
      <c r="C731" s="28" t="s">
        <v>601</v>
      </c>
      <c r="D731" s="28">
        <v>20</v>
      </c>
      <c r="E731" s="28"/>
      <c r="F731" s="29">
        <v>20</v>
      </c>
      <c r="G731" s="28"/>
      <c r="H731" s="20">
        <v>29</v>
      </c>
      <c r="I731" s="28">
        <v>580</v>
      </c>
      <c r="J731" s="28"/>
      <c r="K731" s="20">
        <f t="shared" si="24"/>
        <v>580</v>
      </c>
      <c r="L731" s="11"/>
    </row>
    <row r="732" s="13" customFormat="1" customHeight="1" spans="1:12">
      <c r="A732" s="30">
        <v>198</v>
      </c>
      <c r="B732" s="34" t="s">
        <v>732</v>
      </c>
      <c r="C732" s="28" t="s">
        <v>601</v>
      </c>
      <c r="D732" s="35">
        <v>13.3</v>
      </c>
      <c r="E732" s="36"/>
      <c r="F732" s="37">
        <v>13.3</v>
      </c>
      <c r="G732" s="28"/>
      <c r="H732" s="20">
        <v>29</v>
      </c>
      <c r="I732" s="28">
        <v>385.7</v>
      </c>
      <c r="J732" s="28"/>
      <c r="K732" s="26">
        <f t="shared" si="24"/>
        <v>385.7</v>
      </c>
      <c r="L732" s="11"/>
    </row>
    <row r="733" s="13" customFormat="1" customHeight="1" spans="1:12">
      <c r="A733" s="30">
        <v>199</v>
      </c>
      <c r="B733" s="34" t="s">
        <v>733</v>
      </c>
      <c r="C733" s="28" t="s">
        <v>601</v>
      </c>
      <c r="D733" s="35">
        <v>18.3</v>
      </c>
      <c r="E733" s="36"/>
      <c r="F733" s="37">
        <v>18.3</v>
      </c>
      <c r="G733" s="28"/>
      <c r="H733" s="20">
        <v>29</v>
      </c>
      <c r="I733" s="28">
        <v>530.7</v>
      </c>
      <c r="J733" s="28"/>
      <c r="K733" s="26">
        <f t="shared" si="24"/>
        <v>530.7</v>
      </c>
      <c r="L733" s="11"/>
    </row>
    <row r="734" s="13" customFormat="1" customHeight="1" spans="1:12">
      <c r="A734" s="25" t="s">
        <v>734</v>
      </c>
      <c r="B734" s="28"/>
      <c r="C734" s="28"/>
      <c r="D734" s="28">
        <v>2394.4</v>
      </c>
      <c r="E734" s="28"/>
      <c r="F734" s="29">
        <f>SUM(F735:F827)</f>
        <v>2394.4</v>
      </c>
      <c r="G734" s="29">
        <f>SUM(G735:G826)</f>
        <v>0</v>
      </c>
      <c r="H734" s="20">
        <v>29</v>
      </c>
      <c r="I734" s="29">
        <v>69437.6</v>
      </c>
      <c r="J734" s="29">
        <f>SUM(J735:J826)</f>
        <v>0</v>
      </c>
      <c r="K734" s="29">
        <f>SUM(K735:K827)</f>
        <v>69437.6</v>
      </c>
      <c r="L734" s="11"/>
    </row>
    <row r="735" s="13" customFormat="1" customHeight="1" spans="1:12">
      <c r="A735" s="30">
        <v>200</v>
      </c>
      <c r="B735" s="28" t="s">
        <v>735</v>
      </c>
      <c r="C735" s="28" t="s">
        <v>734</v>
      </c>
      <c r="D735" s="28">
        <v>23.6</v>
      </c>
      <c r="E735" s="28"/>
      <c r="F735" s="29">
        <v>23.6</v>
      </c>
      <c r="G735" s="28"/>
      <c r="H735" s="20">
        <v>29</v>
      </c>
      <c r="I735" s="28">
        <v>684.4</v>
      </c>
      <c r="J735" s="28"/>
      <c r="K735" s="20">
        <f t="shared" ref="K735:K798" si="25">F735*H735</f>
        <v>684.4</v>
      </c>
      <c r="L735" s="11"/>
    </row>
    <row r="736" s="13" customFormat="1" customHeight="1" spans="1:12">
      <c r="A736" s="30">
        <v>201</v>
      </c>
      <c r="B736" s="28" t="s">
        <v>736</v>
      </c>
      <c r="C736" s="28" t="s">
        <v>734</v>
      </c>
      <c r="D736" s="28">
        <v>21.6</v>
      </c>
      <c r="E736" s="28"/>
      <c r="F736" s="29">
        <v>21.6</v>
      </c>
      <c r="G736" s="28"/>
      <c r="H736" s="20">
        <v>29</v>
      </c>
      <c r="I736" s="28">
        <v>626.4</v>
      </c>
      <c r="J736" s="28"/>
      <c r="K736" s="20">
        <f t="shared" si="25"/>
        <v>626.4</v>
      </c>
      <c r="L736" s="11"/>
    </row>
    <row r="737" s="13" customFormat="1" customHeight="1" spans="1:12">
      <c r="A737" s="30">
        <v>202</v>
      </c>
      <c r="B737" s="28" t="s">
        <v>737</v>
      </c>
      <c r="C737" s="28" t="s">
        <v>734</v>
      </c>
      <c r="D737" s="28">
        <v>20.3</v>
      </c>
      <c r="E737" s="28"/>
      <c r="F737" s="29">
        <v>20.3</v>
      </c>
      <c r="G737" s="28"/>
      <c r="H737" s="20">
        <v>29</v>
      </c>
      <c r="I737" s="28">
        <v>588.7</v>
      </c>
      <c r="J737" s="28"/>
      <c r="K737" s="20">
        <f t="shared" si="25"/>
        <v>588.7</v>
      </c>
      <c r="L737" s="11"/>
    </row>
    <row r="738" s="13" customFormat="1" customHeight="1" spans="1:12">
      <c r="A738" s="30">
        <v>203</v>
      </c>
      <c r="B738" s="28" t="s">
        <v>738</v>
      </c>
      <c r="C738" s="28" t="s">
        <v>734</v>
      </c>
      <c r="D738" s="28">
        <v>27.1</v>
      </c>
      <c r="E738" s="28"/>
      <c r="F738" s="29">
        <v>27.1</v>
      </c>
      <c r="G738" s="28"/>
      <c r="H738" s="20">
        <v>29</v>
      </c>
      <c r="I738" s="28">
        <v>785.9</v>
      </c>
      <c r="J738" s="28"/>
      <c r="K738" s="20">
        <f t="shared" si="25"/>
        <v>785.9</v>
      </c>
      <c r="L738" s="11"/>
    </row>
    <row r="739" s="13" customFormat="1" customHeight="1" spans="1:12">
      <c r="A739" s="30">
        <v>204</v>
      </c>
      <c r="B739" s="28" t="s">
        <v>739</v>
      </c>
      <c r="C739" s="28" t="s">
        <v>734</v>
      </c>
      <c r="D739" s="28">
        <v>25.7</v>
      </c>
      <c r="E739" s="28"/>
      <c r="F739" s="29">
        <v>25.7</v>
      </c>
      <c r="G739" s="28"/>
      <c r="H739" s="20">
        <v>29</v>
      </c>
      <c r="I739" s="28">
        <v>745.3</v>
      </c>
      <c r="J739" s="28"/>
      <c r="K739" s="20">
        <f t="shared" si="25"/>
        <v>745.3</v>
      </c>
      <c r="L739" s="11"/>
    </row>
    <row r="740" s="13" customFormat="1" customHeight="1" spans="1:12">
      <c r="A740" s="30">
        <v>205</v>
      </c>
      <c r="B740" s="28" t="s">
        <v>740</v>
      </c>
      <c r="C740" s="28" t="s">
        <v>734</v>
      </c>
      <c r="D740" s="28">
        <v>30.9</v>
      </c>
      <c r="E740" s="28"/>
      <c r="F740" s="29">
        <v>30.9</v>
      </c>
      <c r="G740" s="28"/>
      <c r="H740" s="20">
        <v>29</v>
      </c>
      <c r="I740" s="28">
        <v>896.1</v>
      </c>
      <c r="J740" s="28"/>
      <c r="K740" s="20">
        <f t="shared" si="25"/>
        <v>896.1</v>
      </c>
      <c r="L740" s="11"/>
    </row>
    <row r="741" s="13" customFormat="1" customHeight="1" spans="1:12">
      <c r="A741" s="30">
        <v>206</v>
      </c>
      <c r="B741" s="28" t="s">
        <v>741</v>
      </c>
      <c r="C741" s="28" t="s">
        <v>734</v>
      </c>
      <c r="D741" s="28">
        <v>5</v>
      </c>
      <c r="E741" s="28"/>
      <c r="F741" s="29">
        <v>5</v>
      </c>
      <c r="G741" s="28"/>
      <c r="H741" s="20">
        <v>29</v>
      </c>
      <c r="I741" s="28">
        <v>145</v>
      </c>
      <c r="J741" s="28"/>
      <c r="K741" s="20">
        <f t="shared" si="25"/>
        <v>145</v>
      </c>
      <c r="L741" s="11"/>
    </row>
    <row r="742" s="13" customFormat="1" customHeight="1" spans="1:12">
      <c r="A742" s="30">
        <v>207</v>
      </c>
      <c r="B742" s="28" t="s">
        <v>742</v>
      </c>
      <c r="C742" s="28" t="s">
        <v>734</v>
      </c>
      <c r="D742" s="28">
        <v>23.2</v>
      </c>
      <c r="E742" s="28"/>
      <c r="F742" s="29">
        <v>23.2</v>
      </c>
      <c r="G742" s="28"/>
      <c r="H742" s="20">
        <v>29</v>
      </c>
      <c r="I742" s="28">
        <v>672.8</v>
      </c>
      <c r="J742" s="28"/>
      <c r="K742" s="20">
        <f t="shared" si="25"/>
        <v>672.8</v>
      </c>
      <c r="L742" s="11"/>
    </row>
    <row r="743" s="13" customFormat="1" customHeight="1" spans="1:12">
      <c r="A743" s="30">
        <v>208</v>
      </c>
      <c r="B743" s="28" t="s">
        <v>743</v>
      </c>
      <c r="C743" s="28" t="s">
        <v>734</v>
      </c>
      <c r="D743" s="28">
        <v>23.2</v>
      </c>
      <c r="E743" s="28"/>
      <c r="F743" s="29">
        <v>23.2</v>
      </c>
      <c r="G743" s="28"/>
      <c r="H743" s="20">
        <v>29</v>
      </c>
      <c r="I743" s="28">
        <v>672.8</v>
      </c>
      <c r="J743" s="28"/>
      <c r="K743" s="20">
        <f t="shared" si="25"/>
        <v>672.8</v>
      </c>
      <c r="L743" s="11"/>
    </row>
    <row r="744" s="13" customFormat="1" customHeight="1" spans="1:12">
      <c r="A744" s="30">
        <v>209</v>
      </c>
      <c r="B744" s="28" t="s">
        <v>744</v>
      </c>
      <c r="C744" s="28" t="s">
        <v>734</v>
      </c>
      <c r="D744" s="28">
        <v>30</v>
      </c>
      <c r="E744" s="28"/>
      <c r="F744" s="29">
        <v>30</v>
      </c>
      <c r="G744" s="28"/>
      <c r="H744" s="20">
        <v>29</v>
      </c>
      <c r="I744" s="28">
        <v>870</v>
      </c>
      <c r="J744" s="28"/>
      <c r="K744" s="20">
        <f t="shared" si="25"/>
        <v>870</v>
      </c>
      <c r="L744" s="11"/>
    </row>
    <row r="745" s="13" customFormat="1" customHeight="1" spans="1:12">
      <c r="A745" s="30">
        <v>210</v>
      </c>
      <c r="B745" s="28" t="s">
        <v>745</v>
      </c>
      <c r="C745" s="28" t="s">
        <v>734</v>
      </c>
      <c r="D745" s="28">
        <v>25.7</v>
      </c>
      <c r="E745" s="28"/>
      <c r="F745" s="29">
        <v>25.7</v>
      </c>
      <c r="G745" s="28"/>
      <c r="H745" s="20">
        <v>29</v>
      </c>
      <c r="I745" s="28">
        <v>745.3</v>
      </c>
      <c r="J745" s="28"/>
      <c r="K745" s="20">
        <f t="shared" si="25"/>
        <v>745.3</v>
      </c>
      <c r="L745" s="11"/>
    </row>
    <row r="746" s="13" customFormat="1" customHeight="1" spans="1:12">
      <c r="A746" s="30">
        <v>211</v>
      </c>
      <c r="B746" s="28" t="s">
        <v>746</v>
      </c>
      <c r="C746" s="28" t="s">
        <v>734</v>
      </c>
      <c r="D746" s="28">
        <v>26.2</v>
      </c>
      <c r="E746" s="28"/>
      <c r="F746" s="29">
        <v>26.2</v>
      </c>
      <c r="G746" s="28"/>
      <c r="H746" s="20">
        <v>29</v>
      </c>
      <c r="I746" s="28">
        <v>759.8</v>
      </c>
      <c r="J746" s="28"/>
      <c r="K746" s="20">
        <f t="shared" si="25"/>
        <v>759.8</v>
      </c>
      <c r="L746" s="11"/>
    </row>
    <row r="747" s="13" customFormat="1" customHeight="1" spans="1:12">
      <c r="A747" s="30">
        <v>212</v>
      </c>
      <c r="B747" s="28" t="s">
        <v>747</v>
      </c>
      <c r="C747" s="28" t="s">
        <v>734</v>
      </c>
      <c r="D747" s="28">
        <v>20.1</v>
      </c>
      <c r="E747" s="28"/>
      <c r="F747" s="29">
        <v>20.1</v>
      </c>
      <c r="G747" s="28"/>
      <c r="H747" s="20">
        <v>29</v>
      </c>
      <c r="I747" s="28">
        <v>582.9</v>
      </c>
      <c r="J747" s="28"/>
      <c r="K747" s="20">
        <f t="shared" si="25"/>
        <v>582.9</v>
      </c>
      <c r="L747" s="11"/>
    </row>
    <row r="748" s="13" customFormat="1" customHeight="1" spans="1:12">
      <c r="A748" s="30">
        <v>213</v>
      </c>
      <c r="B748" s="28" t="s">
        <v>748</v>
      </c>
      <c r="C748" s="28" t="s">
        <v>734</v>
      </c>
      <c r="D748" s="28">
        <v>16.6</v>
      </c>
      <c r="E748" s="28"/>
      <c r="F748" s="29">
        <v>16.6</v>
      </c>
      <c r="G748" s="28"/>
      <c r="H748" s="20">
        <v>29</v>
      </c>
      <c r="I748" s="28">
        <v>481.4</v>
      </c>
      <c r="J748" s="28"/>
      <c r="K748" s="20">
        <f t="shared" si="25"/>
        <v>481.4</v>
      </c>
      <c r="L748" s="11"/>
    </row>
    <row r="749" s="13" customFormat="1" customHeight="1" spans="1:12">
      <c r="A749" s="30">
        <v>214</v>
      </c>
      <c r="B749" s="28" t="s">
        <v>749</v>
      </c>
      <c r="C749" s="28" t="s">
        <v>734</v>
      </c>
      <c r="D749" s="28">
        <v>8.3</v>
      </c>
      <c r="E749" s="28"/>
      <c r="F749" s="29">
        <v>8.3</v>
      </c>
      <c r="G749" s="28"/>
      <c r="H749" s="20">
        <v>29</v>
      </c>
      <c r="I749" s="28">
        <v>240.7</v>
      </c>
      <c r="J749" s="28"/>
      <c r="K749" s="20">
        <f t="shared" si="25"/>
        <v>240.7</v>
      </c>
      <c r="L749" s="11"/>
    </row>
    <row r="750" s="13" customFormat="1" customHeight="1" spans="1:12">
      <c r="A750" s="30">
        <v>215</v>
      </c>
      <c r="B750" s="28" t="s">
        <v>750</v>
      </c>
      <c r="C750" s="28" t="s">
        <v>734</v>
      </c>
      <c r="D750" s="28">
        <v>27.7</v>
      </c>
      <c r="E750" s="28"/>
      <c r="F750" s="29">
        <v>27.7</v>
      </c>
      <c r="G750" s="28"/>
      <c r="H750" s="20">
        <v>29</v>
      </c>
      <c r="I750" s="28">
        <v>803.3</v>
      </c>
      <c r="J750" s="28"/>
      <c r="K750" s="20">
        <f t="shared" si="25"/>
        <v>803.3</v>
      </c>
      <c r="L750" s="11"/>
    </row>
    <row r="751" s="13" customFormat="1" customHeight="1" spans="1:12">
      <c r="A751" s="30">
        <v>216</v>
      </c>
      <c r="B751" s="28" t="s">
        <v>751</v>
      </c>
      <c r="C751" s="28" t="s">
        <v>734</v>
      </c>
      <c r="D751" s="28">
        <v>14.3</v>
      </c>
      <c r="E751" s="28"/>
      <c r="F751" s="29">
        <v>14.3</v>
      </c>
      <c r="G751" s="28"/>
      <c r="H751" s="20">
        <v>29</v>
      </c>
      <c r="I751" s="28">
        <v>414.7</v>
      </c>
      <c r="J751" s="28"/>
      <c r="K751" s="20">
        <f t="shared" si="25"/>
        <v>414.7</v>
      </c>
      <c r="L751" s="11"/>
    </row>
    <row r="752" s="13" customFormat="1" customHeight="1" spans="1:12">
      <c r="A752" s="30">
        <v>217</v>
      </c>
      <c r="B752" s="28" t="s">
        <v>752</v>
      </c>
      <c r="C752" s="28" t="s">
        <v>734</v>
      </c>
      <c r="D752" s="28">
        <v>41.8</v>
      </c>
      <c r="E752" s="28"/>
      <c r="F752" s="29">
        <v>41.8</v>
      </c>
      <c r="G752" s="28"/>
      <c r="H752" s="20">
        <v>29</v>
      </c>
      <c r="I752" s="28">
        <v>1212.2</v>
      </c>
      <c r="J752" s="28"/>
      <c r="K752" s="20">
        <f t="shared" si="25"/>
        <v>1212.2</v>
      </c>
      <c r="L752" s="11"/>
    </row>
    <row r="753" s="13" customFormat="1" customHeight="1" spans="1:12">
      <c r="A753" s="30">
        <v>218</v>
      </c>
      <c r="B753" s="28" t="s">
        <v>753</v>
      </c>
      <c r="C753" s="28" t="s">
        <v>734</v>
      </c>
      <c r="D753" s="28">
        <v>8.3</v>
      </c>
      <c r="E753" s="28"/>
      <c r="F753" s="29">
        <v>8.3</v>
      </c>
      <c r="G753" s="28"/>
      <c r="H753" s="20">
        <v>29</v>
      </c>
      <c r="I753" s="28">
        <v>240.7</v>
      </c>
      <c r="J753" s="28"/>
      <c r="K753" s="20">
        <f t="shared" si="25"/>
        <v>240.7</v>
      </c>
      <c r="L753" s="11"/>
    </row>
    <row r="754" s="13" customFormat="1" customHeight="1" spans="1:12">
      <c r="A754" s="30">
        <v>219</v>
      </c>
      <c r="B754" s="28" t="s">
        <v>754</v>
      </c>
      <c r="C754" s="28" t="s">
        <v>734</v>
      </c>
      <c r="D754" s="28">
        <v>25.2</v>
      </c>
      <c r="E754" s="28"/>
      <c r="F754" s="29">
        <v>25.2</v>
      </c>
      <c r="G754" s="28"/>
      <c r="H754" s="20">
        <v>29</v>
      </c>
      <c r="I754" s="28">
        <v>730.8</v>
      </c>
      <c r="J754" s="28"/>
      <c r="K754" s="20">
        <f t="shared" si="25"/>
        <v>730.8</v>
      </c>
      <c r="L754" s="11"/>
    </row>
    <row r="755" s="13" customFormat="1" customHeight="1" spans="1:12">
      <c r="A755" s="30">
        <v>220</v>
      </c>
      <c r="B755" s="28" t="s">
        <v>755</v>
      </c>
      <c r="C755" s="28" t="s">
        <v>734</v>
      </c>
      <c r="D755" s="28">
        <v>49.6</v>
      </c>
      <c r="E755" s="28"/>
      <c r="F755" s="29">
        <v>49.6</v>
      </c>
      <c r="G755" s="28"/>
      <c r="H755" s="20">
        <v>29</v>
      </c>
      <c r="I755" s="28">
        <v>1438.4</v>
      </c>
      <c r="J755" s="28"/>
      <c r="K755" s="20">
        <f t="shared" si="25"/>
        <v>1438.4</v>
      </c>
      <c r="L755" s="11"/>
    </row>
    <row r="756" s="13" customFormat="1" customHeight="1" spans="1:12">
      <c r="A756" s="30">
        <v>221</v>
      </c>
      <c r="B756" s="28" t="s">
        <v>756</v>
      </c>
      <c r="C756" s="28" t="s">
        <v>734</v>
      </c>
      <c r="D756" s="28">
        <v>27.1</v>
      </c>
      <c r="E756" s="28"/>
      <c r="F756" s="29">
        <v>27.1</v>
      </c>
      <c r="G756" s="28"/>
      <c r="H756" s="20">
        <v>29</v>
      </c>
      <c r="I756" s="28">
        <v>785.9</v>
      </c>
      <c r="J756" s="28"/>
      <c r="K756" s="20">
        <f t="shared" si="25"/>
        <v>785.9</v>
      </c>
      <c r="L756" s="11"/>
    </row>
    <row r="757" s="13" customFormat="1" customHeight="1" spans="1:12">
      <c r="A757" s="30">
        <v>222</v>
      </c>
      <c r="B757" s="28" t="s">
        <v>757</v>
      </c>
      <c r="C757" s="28" t="s">
        <v>734</v>
      </c>
      <c r="D757" s="28">
        <v>30.15</v>
      </c>
      <c r="E757" s="28"/>
      <c r="F757" s="29">
        <v>30.15</v>
      </c>
      <c r="G757" s="28"/>
      <c r="H757" s="20">
        <v>29</v>
      </c>
      <c r="I757" s="28">
        <v>874.35</v>
      </c>
      <c r="J757" s="28"/>
      <c r="K757" s="20">
        <f t="shared" si="25"/>
        <v>874.35</v>
      </c>
      <c r="L757" s="11"/>
    </row>
    <row r="758" s="13" customFormat="1" customHeight="1" spans="1:12">
      <c r="A758" s="30">
        <v>223</v>
      </c>
      <c r="B758" s="28" t="s">
        <v>758</v>
      </c>
      <c r="C758" s="28" t="s">
        <v>734</v>
      </c>
      <c r="D758" s="28">
        <v>30.15</v>
      </c>
      <c r="E758" s="28"/>
      <c r="F758" s="29">
        <v>30.15</v>
      </c>
      <c r="G758" s="28"/>
      <c r="H758" s="20">
        <v>29</v>
      </c>
      <c r="I758" s="28">
        <v>874.35</v>
      </c>
      <c r="J758" s="28"/>
      <c r="K758" s="20">
        <f t="shared" si="25"/>
        <v>874.35</v>
      </c>
      <c r="L758" s="11"/>
    </row>
    <row r="759" s="13" customFormat="1" customHeight="1" spans="1:12">
      <c r="A759" s="30">
        <v>224</v>
      </c>
      <c r="B759" s="28" t="s">
        <v>759</v>
      </c>
      <c r="C759" s="28" t="s">
        <v>734</v>
      </c>
      <c r="D759" s="28">
        <v>33.2</v>
      </c>
      <c r="E759" s="28"/>
      <c r="F759" s="29">
        <v>33.2</v>
      </c>
      <c r="G759" s="28"/>
      <c r="H759" s="20">
        <v>29</v>
      </c>
      <c r="I759" s="28">
        <v>962.8</v>
      </c>
      <c r="J759" s="28"/>
      <c r="K759" s="20">
        <f t="shared" si="25"/>
        <v>962.8</v>
      </c>
      <c r="L759" s="11"/>
    </row>
    <row r="760" s="13" customFormat="1" customHeight="1" spans="1:12">
      <c r="A760" s="30">
        <v>225</v>
      </c>
      <c r="B760" s="28" t="s">
        <v>760</v>
      </c>
      <c r="C760" s="28" t="s">
        <v>734</v>
      </c>
      <c r="D760" s="28">
        <v>5</v>
      </c>
      <c r="E760" s="28"/>
      <c r="F760" s="29">
        <v>5</v>
      </c>
      <c r="G760" s="28"/>
      <c r="H760" s="20">
        <v>29</v>
      </c>
      <c r="I760" s="28">
        <v>145</v>
      </c>
      <c r="J760" s="28"/>
      <c r="K760" s="20">
        <f t="shared" si="25"/>
        <v>145</v>
      </c>
      <c r="L760" s="11"/>
    </row>
    <row r="761" s="13" customFormat="1" customHeight="1" spans="1:12">
      <c r="A761" s="30">
        <v>226</v>
      </c>
      <c r="B761" s="28" t="s">
        <v>761</v>
      </c>
      <c r="C761" s="28" t="s">
        <v>734</v>
      </c>
      <c r="D761" s="28">
        <v>25.15</v>
      </c>
      <c r="E761" s="28"/>
      <c r="F761" s="29">
        <v>25.15</v>
      </c>
      <c r="G761" s="28"/>
      <c r="H761" s="20">
        <v>29</v>
      </c>
      <c r="I761" s="28">
        <v>729.35</v>
      </c>
      <c r="J761" s="28"/>
      <c r="K761" s="20">
        <f t="shared" si="25"/>
        <v>729.35</v>
      </c>
      <c r="L761" s="11"/>
    </row>
    <row r="762" s="13" customFormat="1" customHeight="1" spans="1:12">
      <c r="A762" s="30">
        <v>227</v>
      </c>
      <c r="B762" s="28" t="s">
        <v>762</v>
      </c>
      <c r="C762" s="28" t="s">
        <v>734</v>
      </c>
      <c r="D762" s="28">
        <v>25.15</v>
      </c>
      <c r="E762" s="28"/>
      <c r="F762" s="29">
        <v>25.15</v>
      </c>
      <c r="G762" s="28"/>
      <c r="H762" s="20">
        <v>29</v>
      </c>
      <c r="I762" s="28">
        <v>729.35</v>
      </c>
      <c r="J762" s="28"/>
      <c r="K762" s="20">
        <f t="shared" si="25"/>
        <v>729.35</v>
      </c>
      <c r="L762" s="11"/>
    </row>
    <row r="763" s="13" customFormat="1" customHeight="1" spans="1:12">
      <c r="A763" s="30">
        <v>228</v>
      </c>
      <c r="B763" s="28" t="s">
        <v>763</v>
      </c>
      <c r="C763" s="28" t="s">
        <v>734</v>
      </c>
      <c r="D763" s="28">
        <v>44.7</v>
      </c>
      <c r="E763" s="28"/>
      <c r="F763" s="29">
        <v>44.7</v>
      </c>
      <c r="G763" s="28"/>
      <c r="H763" s="20">
        <v>29</v>
      </c>
      <c r="I763" s="28">
        <v>1296.3</v>
      </c>
      <c r="J763" s="28"/>
      <c r="K763" s="20">
        <f t="shared" si="25"/>
        <v>1296.3</v>
      </c>
      <c r="L763" s="11"/>
    </row>
    <row r="764" s="13" customFormat="1" customHeight="1" spans="1:12">
      <c r="A764" s="30">
        <v>229</v>
      </c>
      <c r="B764" s="28" t="s">
        <v>764</v>
      </c>
      <c r="C764" s="28" t="s">
        <v>734</v>
      </c>
      <c r="D764" s="28">
        <v>27.1</v>
      </c>
      <c r="E764" s="28"/>
      <c r="F764" s="29">
        <v>27.1</v>
      </c>
      <c r="G764" s="28"/>
      <c r="H764" s="20">
        <v>29</v>
      </c>
      <c r="I764" s="28">
        <v>785.9</v>
      </c>
      <c r="J764" s="28"/>
      <c r="K764" s="20">
        <f t="shared" si="25"/>
        <v>785.9</v>
      </c>
      <c r="L764" s="11"/>
    </row>
    <row r="765" s="13" customFormat="1" customHeight="1" spans="1:12">
      <c r="A765" s="30">
        <v>230</v>
      </c>
      <c r="B765" s="28" t="s">
        <v>765</v>
      </c>
      <c r="C765" s="28" t="s">
        <v>734</v>
      </c>
      <c r="D765" s="28">
        <v>16.6</v>
      </c>
      <c r="E765" s="28"/>
      <c r="F765" s="29">
        <v>16.6</v>
      </c>
      <c r="G765" s="28"/>
      <c r="H765" s="20">
        <v>29</v>
      </c>
      <c r="I765" s="28">
        <v>481.4</v>
      </c>
      <c r="J765" s="28"/>
      <c r="K765" s="20">
        <f t="shared" si="25"/>
        <v>481.4</v>
      </c>
      <c r="L765" s="11"/>
    </row>
    <row r="766" s="13" customFormat="1" customHeight="1" spans="1:12">
      <c r="A766" s="30">
        <v>231</v>
      </c>
      <c r="B766" s="28" t="s">
        <v>766</v>
      </c>
      <c r="C766" s="28" t="s">
        <v>734</v>
      </c>
      <c r="D766" s="28">
        <v>44.5</v>
      </c>
      <c r="E766" s="28"/>
      <c r="F766" s="29">
        <v>44.5</v>
      </c>
      <c r="G766" s="28"/>
      <c r="H766" s="20">
        <v>29</v>
      </c>
      <c r="I766" s="28">
        <v>1290.5</v>
      </c>
      <c r="J766" s="28"/>
      <c r="K766" s="20">
        <f t="shared" si="25"/>
        <v>1290.5</v>
      </c>
      <c r="L766" s="11"/>
    </row>
    <row r="767" s="13" customFormat="1" customHeight="1" spans="1:12">
      <c r="A767" s="30">
        <v>232</v>
      </c>
      <c r="B767" s="28" t="s">
        <v>767</v>
      </c>
      <c r="C767" s="28" t="s">
        <v>734</v>
      </c>
      <c r="D767" s="28">
        <v>32</v>
      </c>
      <c r="E767" s="28"/>
      <c r="F767" s="29">
        <v>32</v>
      </c>
      <c r="G767" s="28"/>
      <c r="H767" s="20">
        <v>29</v>
      </c>
      <c r="I767" s="28">
        <v>928</v>
      </c>
      <c r="J767" s="28"/>
      <c r="K767" s="20">
        <f t="shared" si="25"/>
        <v>928</v>
      </c>
      <c r="L767" s="11"/>
    </row>
    <row r="768" s="13" customFormat="1" customHeight="1" spans="1:12">
      <c r="A768" s="30">
        <v>233</v>
      </c>
      <c r="B768" s="28" t="s">
        <v>768</v>
      </c>
      <c r="C768" s="28" t="s">
        <v>734</v>
      </c>
      <c r="D768" s="28">
        <v>27.1</v>
      </c>
      <c r="E768" s="28"/>
      <c r="F768" s="29">
        <v>27.1</v>
      </c>
      <c r="G768" s="28"/>
      <c r="H768" s="20">
        <v>29</v>
      </c>
      <c r="I768" s="28">
        <v>785.9</v>
      </c>
      <c r="J768" s="28"/>
      <c r="K768" s="20">
        <f t="shared" si="25"/>
        <v>785.9</v>
      </c>
      <c r="L768" s="11"/>
    </row>
    <row r="769" s="13" customFormat="1" customHeight="1" spans="1:12">
      <c r="A769" s="30">
        <v>234</v>
      </c>
      <c r="B769" s="28" t="s">
        <v>769</v>
      </c>
      <c r="C769" s="28" t="s">
        <v>734</v>
      </c>
      <c r="D769" s="28">
        <v>23.6</v>
      </c>
      <c r="E769" s="28"/>
      <c r="F769" s="29">
        <v>23.6</v>
      </c>
      <c r="G769" s="28"/>
      <c r="H769" s="20">
        <v>29</v>
      </c>
      <c r="I769" s="28">
        <v>684.4</v>
      </c>
      <c r="J769" s="28"/>
      <c r="K769" s="20">
        <f t="shared" si="25"/>
        <v>684.4</v>
      </c>
      <c r="L769" s="11"/>
    </row>
    <row r="770" s="13" customFormat="1" customHeight="1" spans="1:12">
      <c r="A770" s="30">
        <v>235</v>
      </c>
      <c r="B770" s="28" t="s">
        <v>770</v>
      </c>
      <c r="C770" s="28" t="s">
        <v>734</v>
      </c>
      <c r="D770" s="28">
        <v>16.6</v>
      </c>
      <c r="E770" s="28"/>
      <c r="F770" s="29">
        <v>16.6</v>
      </c>
      <c r="G770" s="28"/>
      <c r="H770" s="20">
        <v>29</v>
      </c>
      <c r="I770" s="28">
        <v>481.4</v>
      </c>
      <c r="J770" s="28"/>
      <c r="K770" s="20">
        <f t="shared" si="25"/>
        <v>481.4</v>
      </c>
      <c r="L770" s="11"/>
    </row>
    <row r="771" s="13" customFormat="1" customHeight="1" spans="1:12">
      <c r="A771" s="30">
        <v>236</v>
      </c>
      <c r="B771" s="28" t="s">
        <v>771</v>
      </c>
      <c r="C771" s="28" t="s">
        <v>734</v>
      </c>
      <c r="D771" s="28">
        <v>27.6</v>
      </c>
      <c r="E771" s="28"/>
      <c r="F771" s="29">
        <v>27.6</v>
      </c>
      <c r="G771" s="28"/>
      <c r="H771" s="20">
        <v>29</v>
      </c>
      <c r="I771" s="28">
        <v>800.4</v>
      </c>
      <c r="J771" s="28"/>
      <c r="K771" s="20">
        <f t="shared" si="25"/>
        <v>800.4</v>
      </c>
      <c r="L771" s="11"/>
    </row>
    <row r="772" s="13" customFormat="1" customHeight="1" spans="1:12">
      <c r="A772" s="30">
        <v>237</v>
      </c>
      <c r="B772" s="28" t="s">
        <v>772</v>
      </c>
      <c r="C772" s="28" t="s">
        <v>734</v>
      </c>
      <c r="D772" s="28">
        <v>26.6</v>
      </c>
      <c r="E772" s="28"/>
      <c r="F772" s="29">
        <v>26.6</v>
      </c>
      <c r="G772" s="28"/>
      <c r="H772" s="20">
        <v>29</v>
      </c>
      <c r="I772" s="28">
        <v>771.4</v>
      </c>
      <c r="J772" s="28"/>
      <c r="K772" s="20">
        <f t="shared" si="25"/>
        <v>771.4</v>
      </c>
      <c r="L772" s="11"/>
    </row>
    <row r="773" s="13" customFormat="1" customHeight="1" spans="1:12">
      <c r="A773" s="30">
        <v>238</v>
      </c>
      <c r="B773" s="28" t="s">
        <v>773</v>
      </c>
      <c r="C773" s="28" t="s">
        <v>734</v>
      </c>
      <c r="D773" s="28">
        <v>33.2</v>
      </c>
      <c r="E773" s="28"/>
      <c r="F773" s="29">
        <v>33.2</v>
      </c>
      <c r="G773" s="28"/>
      <c r="H773" s="20">
        <v>29</v>
      </c>
      <c r="I773" s="28">
        <v>962.8</v>
      </c>
      <c r="J773" s="28"/>
      <c r="K773" s="20">
        <f t="shared" si="25"/>
        <v>962.8</v>
      </c>
      <c r="L773" s="11"/>
    </row>
    <row r="774" s="13" customFormat="1" customHeight="1" spans="1:12">
      <c r="A774" s="30">
        <v>239</v>
      </c>
      <c r="B774" s="28" t="s">
        <v>774</v>
      </c>
      <c r="C774" s="28" t="s">
        <v>734</v>
      </c>
      <c r="D774" s="28">
        <v>14.9</v>
      </c>
      <c r="E774" s="28"/>
      <c r="F774" s="29">
        <v>14.9</v>
      </c>
      <c r="G774" s="28"/>
      <c r="H774" s="20">
        <v>29</v>
      </c>
      <c r="I774" s="28">
        <v>432.1</v>
      </c>
      <c r="J774" s="28"/>
      <c r="K774" s="20">
        <f t="shared" si="25"/>
        <v>432.1</v>
      </c>
      <c r="L774" s="11"/>
    </row>
    <row r="775" s="13" customFormat="1" customHeight="1" spans="1:12">
      <c r="A775" s="30">
        <v>240</v>
      </c>
      <c r="B775" s="28" t="s">
        <v>775</v>
      </c>
      <c r="C775" s="28" t="s">
        <v>734</v>
      </c>
      <c r="D775" s="28">
        <v>31.5</v>
      </c>
      <c r="E775" s="28"/>
      <c r="F775" s="29">
        <v>31.5</v>
      </c>
      <c r="G775" s="28"/>
      <c r="H775" s="20">
        <v>29</v>
      </c>
      <c r="I775" s="28">
        <v>913.5</v>
      </c>
      <c r="J775" s="28"/>
      <c r="K775" s="20">
        <f t="shared" si="25"/>
        <v>913.5</v>
      </c>
      <c r="L775" s="11"/>
    </row>
    <row r="776" s="13" customFormat="1" customHeight="1" spans="1:12">
      <c r="A776" s="30">
        <v>241</v>
      </c>
      <c r="B776" s="28" t="s">
        <v>776</v>
      </c>
      <c r="C776" s="28" t="s">
        <v>734</v>
      </c>
      <c r="D776" s="28">
        <v>26.2</v>
      </c>
      <c r="E776" s="28"/>
      <c r="F776" s="29">
        <v>26.2</v>
      </c>
      <c r="G776" s="28"/>
      <c r="H776" s="20">
        <v>29</v>
      </c>
      <c r="I776" s="28">
        <v>759.8</v>
      </c>
      <c r="J776" s="28"/>
      <c r="K776" s="20">
        <f t="shared" si="25"/>
        <v>759.8</v>
      </c>
      <c r="L776" s="11"/>
    </row>
    <row r="777" s="13" customFormat="1" customHeight="1" spans="1:12">
      <c r="A777" s="30">
        <v>242</v>
      </c>
      <c r="B777" s="28" t="s">
        <v>777</v>
      </c>
      <c r="C777" s="28" t="s">
        <v>734</v>
      </c>
      <c r="D777" s="28">
        <v>26.7</v>
      </c>
      <c r="E777" s="28"/>
      <c r="F777" s="29">
        <v>26.7</v>
      </c>
      <c r="G777" s="28"/>
      <c r="H777" s="20">
        <v>29</v>
      </c>
      <c r="I777" s="28">
        <v>774.3</v>
      </c>
      <c r="J777" s="28"/>
      <c r="K777" s="20">
        <f t="shared" si="25"/>
        <v>774.3</v>
      </c>
      <c r="L777" s="11"/>
    </row>
    <row r="778" s="13" customFormat="1" customHeight="1" spans="1:12">
      <c r="A778" s="30">
        <v>243</v>
      </c>
      <c r="B778" s="28" t="s">
        <v>778</v>
      </c>
      <c r="C778" s="28" t="s">
        <v>734</v>
      </c>
      <c r="D778" s="28">
        <v>16.6</v>
      </c>
      <c r="E778" s="28"/>
      <c r="F778" s="29">
        <v>16.6</v>
      </c>
      <c r="G778" s="28"/>
      <c r="H778" s="20">
        <v>29</v>
      </c>
      <c r="I778" s="28">
        <v>481.4</v>
      </c>
      <c r="J778" s="28"/>
      <c r="K778" s="20">
        <f t="shared" si="25"/>
        <v>481.4</v>
      </c>
      <c r="L778" s="11"/>
    </row>
    <row r="779" s="13" customFormat="1" customHeight="1" spans="1:12">
      <c r="A779" s="30">
        <v>244</v>
      </c>
      <c r="B779" s="28" t="s">
        <v>779</v>
      </c>
      <c r="C779" s="28" t="s">
        <v>734</v>
      </c>
      <c r="D779" s="28">
        <v>18.6</v>
      </c>
      <c r="E779" s="28"/>
      <c r="F779" s="29">
        <v>18.6</v>
      </c>
      <c r="G779" s="28"/>
      <c r="H779" s="20">
        <v>29</v>
      </c>
      <c r="I779" s="28">
        <v>539.4</v>
      </c>
      <c r="J779" s="28"/>
      <c r="K779" s="20">
        <f t="shared" si="25"/>
        <v>539.4</v>
      </c>
      <c r="L779" s="11"/>
    </row>
    <row r="780" s="13" customFormat="1" customHeight="1" spans="1:12">
      <c r="A780" s="30">
        <v>245</v>
      </c>
      <c r="B780" s="28" t="s">
        <v>780</v>
      </c>
      <c r="C780" s="28" t="s">
        <v>734</v>
      </c>
      <c r="D780" s="28">
        <v>32.4</v>
      </c>
      <c r="E780" s="28"/>
      <c r="F780" s="29">
        <v>32.4</v>
      </c>
      <c r="G780" s="28"/>
      <c r="H780" s="20">
        <v>29</v>
      </c>
      <c r="I780" s="28">
        <v>939.6</v>
      </c>
      <c r="J780" s="28"/>
      <c r="K780" s="20">
        <f t="shared" si="25"/>
        <v>939.6</v>
      </c>
      <c r="L780" s="11"/>
    </row>
    <row r="781" s="13" customFormat="1" customHeight="1" spans="1:12">
      <c r="A781" s="30">
        <v>246</v>
      </c>
      <c r="B781" s="28" t="s">
        <v>781</v>
      </c>
      <c r="C781" s="28" t="s">
        <v>734</v>
      </c>
      <c r="D781" s="28">
        <v>20.9</v>
      </c>
      <c r="E781" s="28"/>
      <c r="F781" s="29">
        <v>20.9</v>
      </c>
      <c r="G781" s="28"/>
      <c r="H781" s="20">
        <v>29</v>
      </c>
      <c r="I781" s="28">
        <v>606.1</v>
      </c>
      <c r="J781" s="28"/>
      <c r="K781" s="20">
        <f t="shared" si="25"/>
        <v>606.1</v>
      </c>
      <c r="L781" s="11"/>
    </row>
    <row r="782" s="13" customFormat="1" customHeight="1" spans="1:12">
      <c r="A782" s="30">
        <v>247</v>
      </c>
      <c r="B782" s="28" t="s">
        <v>782</v>
      </c>
      <c r="C782" s="28" t="s">
        <v>734</v>
      </c>
      <c r="D782" s="28">
        <v>10</v>
      </c>
      <c r="E782" s="28"/>
      <c r="F782" s="29">
        <v>10</v>
      </c>
      <c r="G782" s="28"/>
      <c r="H782" s="20">
        <v>29</v>
      </c>
      <c r="I782" s="28">
        <v>290</v>
      </c>
      <c r="J782" s="28"/>
      <c r="K782" s="20">
        <f t="shared" si="25"/>
        <v>290</v>
      </c>
      <c r="L782" s="11"/>
    </row>
    <row r="783" s="13" customFormat="1" customHeight="1" spans="1:12">
      <c r="A783" s="30">
        <v>248</v>
      </c>
      <c r="B783" s="28" t="s">
        <v>783</v>
      </c>
      <c r="C783" s="28" t="s">
        <v>734</v>
      </c>
      <c r="D783" s="28">
        <v>28.9</v>
      </c>
      <c r="E783" s="28"/>
      <c r="F783" s="29">
        <v>28.9</v>
      </c>
      <c r="G783" s="28"/>
      <c r="H783" s="20">
        <v>29</v>
      </c>
      <c r="I783" s="28">
        <v>838.1</v>
      </c>
      <c r="J783" s="28"/>
      <c r="K783" s="20">
        <f t="shared" si="25"/>
        <v>838.1</v>
      </c>
      <c r="L783" s="11"/>
    </row>
    <row r="784" s="13" customFormat="1" customHeight="1" spans="1:12">
      <c r="A784" s="30">
        <v>249</v>
      </c>
      <c r="B784" s="28" t="s">
        <v>784</v>
      </c>
      <c r="C784" s="28" t="s">
        <v>734</v>
      </c>
      <c r="D784" s="28">
        <v>38.5</v>
      </c>
      <c r="E784" s="28"/>
      <c r="F784" s="29">
        <v>38.5</v>
      </c>
      <c r="G784" s="28"/>
      <c r="H784" s="20">
        <v>29</v>
      </c>
      <c r="I784" s="28">
        <v>1116.5</v>
      </c>
      <c r="J784" s="28"/>
      <c r="K784" s="20">
        <f t="shared" si="25"/>
        <v>1116.5</v>
      </c>
      <c r="L784" s="11"/>
    </row>
    <row r="785" s="13" customFormat="1" customHeight="1" spans="1:12">
      <c r="A785" s="30">
        <v>250</v>
      </c>
      <c r="B785" s="28" t="s">
        <v>785</v>
      </c>
      <c r="C785" s="28" t="s">
        <v>734</v>
      </c>
      <c r="D785" s="28">
        <v>30.9</v>
      </c>
      <c r="E785" s="28"/>
      <c r="F785" s="29">
        <v>30.9</v>
      </c>
      <c r="G785" s="28"/>
      <c r="H785" s="20">
        <v>29</v>
      </c>
      <c r="I785" s="28">
        <v>896.1</v>
      </c>
      <c r="J785" s="28"/>
      <c r="K785" s="20">
        <f t="shared" si="25"/>
        <v>896.1</v>
      </c>
      <c r="L785" s="11"/>
    </row>
    <row r="786" s="13" customFormat="1" customHeight="1" spans="1:12">
      <c r="A786" s="30">
        <v>251</v>
      </c>
      <c r="B786" s="28" t="s">
        <v>786</v>
      </c>
      <c r="C786" s="28" t="s">
        <v>734</v>
      </c>
      <c r="D786" s="28">
        <v>14.9</v>
      </c>
      <c r="E786" s="28"/>
      <c r="F786" s="29">
        <v>14.9</v>
      </c>
      <c r="G786" s="28"/>
      <c r="H786" s="20">
        <v>29</v>
      </c>
      <c r="I786" s="28">
        <v>432.1</v>
      </c>
      <c r="J786" s="28"/>
      <c r="K786" s="20">
        <f t="shared" si="25"/>
        <v>432.1</v>
      </c>
      <c r="L786" s="11"/>
    </row>
    <row r="787" s="13" customFormat="1" customHeight="1" spans="1:12">
      <c r="A787" s="30">
        <v>252</v>
      </c>
      <c r="B787" s="28" t="s">
        <v>787</v>
      </c>
      <c r="C787" s="28" t="s">
        <v>734</v>
      </c>
      <c r="D787" s="28">
        <v>10.3</v>
      </c>
      <c r="E787" s="28"/>
      <c r="F787" s="29">
        <v>10.3</v>
      </c>
      <c r="G787" s="28"/>
      <c r="H787" s="20">
        <v>29</v>
      </c>
      <c r="I787" s="28">
        <v>298.7</v>
      </c>
      <c r="J787" s="28"/>
      <c r="K787" s="20">
        <f t="shared" si="25"/>
        <v>298.7</v>
      </c>
      <c r="L787" s="11"/>
    </row>
    <row r="788" s="13" customFormat="1" customHeight="1" spans="1:12">
      <c r="A788" s="30">
        <v>253</v>
      </c>
      <c r="B788" s="28" t="s">
        <v>788</v>
      </c>
      <c r="C788" s="28" t="s">
        <v>734</v>
      </c>
      <c r="D788" s="28">
        <v>41</v>
      </c>
      <c r="E788" s="28"/>
      <c r="F788" s="29">
        <v>41</v>
      </c>
      <c r="G788" s="28"/>
      <c r="H788" s="20">
        <v>29</v>
      </c>
      <c r="I788" s="28">
        <v>1189</v>
      </c>
      <c r="J788" s="28"/>
      <c r="K788" s="20">
        <f t="shared" si="25"/>
        <v>1189</v>
      </c>
      <c r="L788" s="11"/>
    </row>
    <row r="789" s="13" customFormat="1" customHeight="1" spans="1:12">
      <c r="A789" s="30">
        <v>254</v>
      </c>
      <c r="B789" s="28" t="s">
        <v>789</v>
      </c>
      <c r="C789" s="28" t="s">
        <v>734</v>
      </c>
      <c r="D789" s="28">
        <v>20.4</v>
      </c>
      <c r="E789" s="28"/>
      <c r="F789" s="29">
        <v>20.4</v>
      </c>
      <c r="G789" s="28"/>
      <c r="H789" s="20">
        <v>29</v>
      </c>
      <c r="I789" s="28">
        <v>591.6</v>
      </c>
      <c r="J789" s="28"/>
      <c r="K789" s="20">
        <f t="shared" si="25"/>
        <v>591.6</v>
      </c>
      <c r="L789" s="11"/>
    </row>
    <row r="790" s="13" customFormat="1" customHeight="1" spans="1:12">
      <c r="A790" s="30">
        <v>255</v>
      </c>
      <c r="B790" s="28" t="s">
        <v>790</v>
      </c>
      <c r="C790" s="28" t="s">
        <v>734</v>
      </c>
      <c r="D790" s="28">
        <v>38.5</v>
      </c>
      <c r="E790" s="28"/>
      <c r="F790" s="29">
        <v>38.5</v>
      </c>
      <c r="G790" s="28"/>
      <c r="H790" s="20">
        <v>29</v>
      </c>
      <c r="I790" s="28">
        <v>1116.5</v>
      </c>
      <c r="J790" s="28"/>
      <c r="K790" s="20">
        <f t="shared" si="25"/>
        <v>1116.5</v>
      </c>
      <c r="L790" s="11"/>
    </row>
    <row r="791" s="13" customFormat="1" customHeight="1" spans="1:12">
      <c r="A791" s="30">
        <v>256</v>
      </c>
      <c r="B791" s="28" t="s">
        <v>791</v>
      </c>
      <c r="C791" s="28" t="s">
        <v>734</v>
      </c>
      <c r="D791" s="28">
        <v>42.2</v>
      </c>
      <c r="E791" s="28"/>
      <c r="F791" s="29">
        <v>42.2</v>
      </c>
      <c r="G791" s="28"/>
      <c r="H791" s="20">
        <v>29</v>
      </c>
      <c r="I791" s="28">
        <v>1223.8</v>
      </c>
      <c r="J791" s="28"/>
      <c r="K791" s="20">
        <f t="shared" si="25"/>
        <v>1223.8</v>
      </c>
      <c r="L791" s="11"/>
    </row>
    <row r="792" s="13" customFormat="1" customHeight="1" spans="1:12">
      <c r="A792" s="30">
        <v>257</v>
      </c>
      <c r="B792" s="28" t="s">
        <v>792</v>
      </c>
      <c r="C792" s="28" t="s">
        <v>734</v>
      </c>
      <c r="D792" s="28">
        <v>39.5</v>
      </c>
      <c r="E792" s="28"/>
      <c r="F792" s="29">
        <v>39.5</v>
      </c>
      <c r="G792" s="28"/>
      <c r="H792" s="20">
        <v>29</v>
      </c>
      <c r="I792" s="28">
        <v>1145.5</v>
      </c>
      <c r="J792" s="28"/>
      <c r="K792" s="20">
        <f t="shared" si="25"/>
        <v>1145.5</v>
      </c>
      <c r="L792" s="11"/>
    </row>
    <row r="793" s="13" customFormat="1" customHeight="1" spans="1:12">
      <c r="A793" s="30">
        <v>258</v>
      </c>
      <c r="B793" s="28" t="s">
        <v>793</v>
      </c>
      <c r="C793" s="28" t="s">
        <v>734</v>
      </c>
      <c r="D793" s="28">
        <v>14.9</v>
      </c>
      <c r="E793" s="28"/>
      <c r="F793" s="29">
        <v>14.9</v>
      </c>
      <c r="G793" s="28"/>
      <c r="H793" s="20">
        <v>29</v>
      </c>
      <c r="I793" s="28">
        <v>432.1</v>
      </c>
      <c r="J793" s="28"/>
      <c r="K793" s="20">
        <f t="shared" si="25"/>
        <v>432.1</v>
      </c>
      <c r="L793" s="11"/>
    </row>
    <row r="794" s="13" customFormat="1" customHeight="1" spans="1:12">
      <c r="A794" s="30">
        <v>259</v>
      </c>
      <c r="B794" s="28" t="s">
        <v>794</v>
      </c>
      <c r="C794" s="28" t="s">
        <v>734</v>
      </c>
      <c r="D794" s="28">
        <v>40.2</v>
      </c>
      <c r="E794" s="28"/>
      <c r="F794" s="29">
        <v>40.2</v>
      </c>
      <c r="G794" s="28"/>
      <c r="H794" s="20">
        <v>29</v>
      </c>
      <c r="I794" s="28">
        <v>1165.8</v>
      </c>
      <c r="J794" s="28"/>
      <c r="K794" s="20">
        <f t="shared" si="25"/>
        <v>1165.8</v>
      </c>
      <c r="L794" s="11"/>
    </row>
    <row r="795" s="13" customFormat="1" customHeight="1" spans="1:12">
      <c r="A795" s="30">
        <v>260</v>
      </c>
      <c r="B795" s="28" t="s">
        <v>795</v>
      </c>
      <c r="C795" s="28" t="s">
        <v>734</v>
      </c>
      <c r="D795" s="28">
        <v>27.4</v>
      </c>
      <c r="E795" s="28"/>
      <c r="F795" s="29">
        <v>27.4</v>
      </c>
      <c r="G795" s="28"/>
      <c r="H795" s="20">
        <v>29</v>
      </c>
      <c r="I795" s="28">
        <v>794.6</v>
      </c>
      <c r="J795" s="28"/>
      <c r="K795" s="20">
        <f t="shared" si="25"/>
        <v>794.6</v>
      </c>
      <c r="L795" s="11"/>
    </row>
    <row r="796" s="13" customFormat="1" customHeight="1" spans="1:12">
      <c r="A796" s="30">
        <v>261</v>
      </c>
      <c r="B796" s="28" t="s">
        <v>796</v>
      </c>
      <c r="C796" s="28" t="s">
        <v>734</v>
      </c>
      <c r="D796" s="28">
        <v>15.8</v>
      </c>
      <c r="E796" s="28"/>
      <c r="F796" s="29">
        <v>15.8</v>
      </c>
      <c r="G796" s="28"/>
      <c r="H796" s="20">
        <v>29</v>
      </c>
      <c r="I796" s="28">
        <v>458.2</v>
      </c>
      <c r="J796" s="28"/>
      <c r="K796" s="20">
        <f t="shared" si="25"/>
        <v>458.2</v>
      </c>
      <c r="L796" s="11"/>
    </row>
    <row r="797" s="13" customFormat="1" customHeight="1" spans="1:12">
      <c r="A797" s="30">
        <v>262</v>
      </c>
      <c r="B797" s="28" t="s">
        <v>797</v>
      </c>
      <c r="C797" s="28" t="s">
        <v>734</v>
      </c>
      <c r="D797" s="28">
        <v>21.1</v>
      </c>
      <c r="E797" s="28"/>
      <c r="F797" s="29">
        <v>21.1</v>
      </c>
      <c r="G797" s="28"/>
      <c r="H797" s="20">
        <v>29</v>
      </c>
      <c r="I797" s="28">
        <v>611.9</v>
      </c>
      <c r="J797" s="28"/>
      <c r="K797" s="20">
        <f t="shared" si="25"/>
        <v>611.9</v>
      </c>
      <c r="L797" s="11"/>
    </row>
    <row r="798" s="13" customFormat="1" customHeight="1" spans="1:12">
      <c r="A798" s="30">
        <v>263</v>
      </c>
      <c r="B798" s="28" t="s">
        <v>677</v>
      </c>
      <c r="C798" s="28" t="s">
        <v>734</v>
      </c>
      <c r="D798" s="28">
        <v>15.8</v>
      </c>
      <c r="E798" s="28"/>
      <c r="F798" s="29">
        <v>15.8</v>
      </c>
      <c r="G798" s="28"/>
      <c r="H798" s="20">
        <v>29</v>
      </c>
      <c r="I798" s="28">
        <v>458.2</v>
      </c>
      <c r="J798" s="28"/>
      <c r="K798" s="20">
        <f t="shared" si="25"/>
        <v>458.2</v>
      </c>
      <c r="L798" s="11"/>
    </row>
    <row r="799" s="13" customFormat="1" customHeight="1" spans="1:12">
      <c r="A799" s="30">
        <v>264</v>
      </c>
      <c r="B799" s="28" t="s">
        <v>798</v>
      </c>
      <c r="C799" s="28" t="s">
        <v>734</v>
      </c>
      <c r="D799" s="28">
        <v>26.4</v>
      </c>
      <c r="E799" s="28"/>
      <c r="F799" s="29">
        <v>26.4</v>
      </c>
      <c r="G799" s="28"/>
      <c r="H799" s="20">
        <v>29</v>
      </c>
      <c r="I799" s="28">
        <v>765.6</v>
      </c>
      <c r="J799" s="28"/>
      <c r="K799" s="20">
        <f t="shared" ref="K799:K827" si="26">F799*H799</f>
        <v>765.6</v>
      </c>
      <c r="L799" s="11"/>
    </row>
    <row r="800" s="13" customFormat="1" customHeight="1" spans="1:12">
      <c r="A800" s="30">
        <v>265</v>
      </c>
      <c r="B800" s="28" t="s">
        <v>799</v>
      </c>
      <c r="C800" s="28" t="s">
        <v>734</v>
      </c>
      <c r="D800" s="28">
        <v>56.1</v>
      </c>
      <c r="E800" s="28"/>
      <c r="F800" s="29">
        <v>56.1</v>
      </c>
      <c r="G800" s="28"/>
      <c r="H800" s="20">
        <v>29</v>
      </c>
      <c r="I800" s="28">
        <v>1626.9</v>
      </c>
      <c r="J800" s="28"/>
      <c r="K800" s="20">
        <f t="shared" si="26"/>
        <v>1626.9</v>
      </c>
      <c r="L800" s="11"/>
    </row>
    <row r="801" s="13" customFormat="1" customHeight="1" spans="1:12">
      <c r="A801" s="30">
        <v>266</v>
      </c>
      <c r="B801" s="28" t="s">
        <v>800</v>
      </c>
      <c r="C801" s="28" t="s">
        <v>734</v>
      </c>
      <c r="D801" s="28">
        <v>20.4</v>
      </c>
      <c r="E801" s="28"/>
      <c r="F801" s="29">
        <v>20.4</v>
      </c>
      <c r="G801" s="28"/>
      <c r="H801" s="20">
        <v>29</v>
      </c>
      <c r="I801" s="28">
        <v>591.6</v>
      </c>
      <c r="J801" s="28"/>
      <c r="K801" s="20">
        <f t="shared" si="26"/>
        <v>591.6</v>
      </c>
      <c r="L801" s="11"/>
    </row>
    <row r="802" s="13" customFormat="1" customHeight="1" spans="1:12">
      <c r="A802" s="30">
        <v>267</v>
      </c>
      <c r="B802" s="28" t="s">
        <v>801</v>
      </c>
      <c r="C802" s="28" t="s">
        <v>734</v>
      </c>
      <c r="D802" s="28">
        <v>44</v>
      </c>
      <c r="E802" s="28"/>
      <c r="F802" s="29">
        <v>44</v>
      </c>
      <c r="G802" s="28"/>
      <c r="H802" s="20">
        <v>29</v>
      </c>
      <c r="I802" s="28">
        <v>1276</v>
      </c>
      <c r="J802" s="28"/>
      <c r="K802" s="20">
        <f t="shared" si="26"/>
        <v>1276</v>
      </c>
      <c r="L802" s="11"/>
    </row>
    <row r="803" s="13" customFormat="1" customHeight="1" spans="1:12">
      <c r="A803" s="30">
        <v>268</v>
      </c>
      <c r="B803" s="28" t="s">
        <v>802</v>
      </c>
      <c r="C803" s="28" t="s">
        <v>734</v>
      </c>
      <c r="D803" s="28">
        <v>42.8</v>
      </c>
      <c r="E803" s="28"/>
      <c r="F803" s="29">
        <v>42.8</v>
      </c>
      <c r="G803" s="28"/>
      <c r="H803" s="20">
        <v>29</v>
      </c>
      <c r="I803" s="28">
        <v>1241.2</v>
      </c>
      <c r="J803" s="28"/>
      <c r="K803" s="20">
        <f t="shared" si="26"/>
        <v>1241.2</v>
      </c>
      <c r="L803" s="11"/>
    </row>
    <row r="804" s="13" customFormat="1" customHeight="1" spans="1:12">
      <c r="A804" s="30">
        <v>269</v>
      </c>
      <c r="B804" s="28" t="s">
        <v>803</v>
      </c>
      <c r="C804" s="28" t="s">
        <v>734</v>
      </c>
      <c r="D804" s="28">
        <v>10</v>
      </c>
      <c r="E804" s="28"/>
      <c r="F804" s="29">
        <v>10</v>
      </c>
      <c r="G804" s="28"/>
      <c r="H804" s="20">
        <v>29</v>
      </c>
      <c r="I804" s="28">
        <v>290</v>
      </c>
      <c r="J804" s="28"/>
      <c r="K804" s="20">
        <f t="shared" si="26"/>
        <v>290</v>
      </c>
      <c r="L804" s="11"/>
    </row>
    <row r="805" s="13" customFormat="1" customHeight="1" spans="1:12">
      <c r="A805" s="30">
        <v>270</v>
      </c>
      <c r="B805" s="28" t="s">
        <v>804</v>
      </c>
      <c r="C805" s="28" t="s">
        <v>734</v>
      </c>
      <c r="D805" s="28">
        <v>10.3</v>
      </c>
      <c r="E805" s="28"/>
      <c r="F805" s="29">
        <v>10.3</v>
      </c>
      <c r="G805" s="28"/>
      <c r="H805" s="20">
        <v>29</v>
      </c>
      <c r="I805" s="28">
        <v>298.7</v>
      </c>
      <c r="J805" s="28"/>
      <c r="K805" s="20">
        <f t="shared" si="26"/>
        <v>298.7</v>
      </c>
      <c r="L805" s="11"/>
    </row>
    <row r="806" s="13" customFormat="1" customHeight="1" spans="1:12">
      <c r="A806" s="30">
        <v>271</v>
      </c>
      <c r="B806" s="28" t="s">
        <v>805</v>
      </c>
      <c r="C806" s="28" t="s">
        <v>734</v>
      </c>
      <c r="D806" s="28">
        <v>47</v>
      </c>
      <c r="E806" s="28"/>
      <c r="F806" s="29">
        <v>47</v>
      </c>
      <c r="G806" s="28"/>
      <c r="H806" s="20">
        <v>29</v>
      </c>
      <c r="I806" s="28">
        <v>1363</v>
      </c>
      <c r="J806" s="28"/>
      <c r="K806" s="20">
        <f t="shared" si="26"/>
        <v>1363</v>
      </c>
      <c r="L806" s="11"/>
    </row>
    <row r="807" s="13" customFormat="1" customHeight="1" spans="1:12">
      <c r="A807" s="30">
        <v>272</v>
      </c>
      <c r="B807" s="28" t="s">
        <v>806</v>
      </c>
      <c r="C807" s="28" t="s">
        <v>734</v>
      </c>
      <c r="D807" s="28">
        <v>43.8</v>
      </c>
      <c r="E807" s="28"/>
      <c r="F807" s="29">
        <v>43.8</v>
      </c>
      <c r="G807" s="28"/>
      <c r="H807" s="20">
        <v>29</v>
      </c>
      <c r="I807" s="28">
        <v>1270.2</v>
      </c>
      <c r="J807" s="28"/>
      <c r="K807" s="20">
        <f t="shared" si="26"/>
        <v>1270.2</v>
      </c>
      <c r="L807" s="11"/>
    </row>
    <row r="808" s="13" customFormat="1" customHeight="1" spans="1:12">
      <c r="A808" s="30">
        <v>273</v>
      </c>
      <c r="B808" s="28" t="s">
        <v>807</v>
      </c>
      <c r="C808" s="28" t="s">
        <v>734</v>
      </c>
      <c r="D808" s="28">
        <v>37.8</v>
      </c>
      <c r="E808" s="28"/>
      <c r="F808" s="29">
        <v>37.8</v>
      </c>
      <c r="G808" s="28"/>
      <c r="H808" s="20">
        <v>29</v>
      </c>
      <c r="I808" s="28">
        <v>1096.2</v>
      </c>
      <c r="J808" s="28"/>
      <c r="K808" s="20">
        <f t="shared" si="26"/>
        <v>1096.2</v>
      </c>
      <c r="L808" s="11"/>
    </row>
    <row r="809" s="13" customFormat="1" customHeight="1" spans="1:12">
      <c r="A809" s="30">
        <v>274</v>
      </c>
      <c r="B809" s="28" t="s">
        <v>808</v>
      </c>
      <c r="C809" s="28" t="s">
        <v>734</v>
      </c>
      <c r="D809" s="28">
        <v>19.4</v>
      </c>
      <c r="E809" s="28"/>
      <c r="F809" s="29">
        <v>19.4</v>
      </c>
      <c r="G809" s="28"/>
      <c r="H809" s="20">
        <v>29</v>
      </c>
      <c r="I809" s="28">
        <v>562.6</v>
      </c>
      <c r="J809" s="28"/>
      <c r="K809" s="20">
        <f t="shared" si="26"/>
        <v>562.6</v>
      </c>
      <c r="L809" s="11"/>
    </row>
    <row r="810" s="13" customFormat="1" customHeight="1" spans="1:12">
      <c r="A810" s="30">
        <v>275</v>
      </c>
      <c r="B810" s="28" t="s">
        <v>809</v>
      </c>
      <c r="C810" s="28" t="s">
        <v>734</v>
      </c>
      <c r="D810" s="28">
        <v>32.2</v>
      </c>
      <c r="E810" s="28"/>
      <c r="F810" s="29">
        <v>32.2</v>
      </c>
      <c r="G810" s="28"/>
      <c r="H810" s="20">
        <v>29</v>
      </c>
      <c r="I810" s="28">
        <v>933.8</v>
      </c>
      <c r="J810" s="28"/>
      <c r="K810" s="20">
        <f t="shared" si="26"/>
        <v>933.8</v>
      </c>
      <c r="L810" s="11"/>
    </row>
    <row r="811" s="13" customFormat="1" customHeight="1" spans="1:12">
      <c r="A811" s="30">
        <v>276</v>
      </c>
      <c r="B811" s="28" t="s">
        <v>810</v>
      </c>
      <c r="C811" s="28" t="s">
        <v>734</v>
      </c>
      <c r="D811" s="28">
        <v>19.3</v>
      </c>
      <c r="E811" s="28"/>
      <c r="F811" s="29">
        <v>19.3</v>
      </c>
      <c r="G811" s="28"/>
      <c r="H811" s="20">
        <v>29</v>
      </c>
      <c r="I811" s="28">
        <v>559.7</v>
      </c>
      <c r="J811" s="28"/>
      <c r="K811" s="20">
        <f t="shared" si="26"/>
        <v>559.7</v>
      </c>
      <c r="L811" s="11"/>
    </row>
    <row r="812" s="13" customFormat="1" customHeight="1" spans="1:12">
      <c r="A812" s="30">
        <v>277</v>
      </c>
      <c r="B812" s="28" t="s">
        <v>811</v>
      </c>
      <c r="C812" s="28" t="s">
        <v>734</v>
      </c>
      <c r="D812" s="28">
        <v>30.5</v>
      </c>
      <c r="E812" s="28"/>
      <c r="F812" s="29">
        <v>30.5</v>
      </c>
      <c r="G812" s="28"/>
      <c r="H812" s="20">
        <v>29</v>
      </c>
      <c r="I812" s="28">
        <v>884.5</v>
      </c>
      <c r="J812" s="28"/>
      <c r="K812" s="20">
        <f t="shared" si="26"/>
        <v>884.5</v>
      </c>
      <c r="L812" s="11"/>
    </row>
    <row r="813" s="13" customFormat="1" customHeight="1" spans="1:12">
      <c r="A813" s="30">
        <v>278</v>
      </c>
      <c r="B813" s="28" t="s">
        <v>812</v>
      </c>
      <c r="C813" s="28" t="s">
        <v>734</v>
      </c>
      <c r="D813" s="28">
        <v>42.8</v>
      </c>
      <c r="E813" s="28"/>
      <c r="F813" s="29">
        <v>42.8</v>
      </c>
      <c r="G813" s="28"/>
      <c r="H813" s="20">
        <v>29</v>
      </c>
      <c r="I813" s="28">
        <v>1241.2</v>
      </c>
      <c r="J813" s="28"/>
      <c r="K813" s="20">
        <f t="shared" si="26"/>
        <v>1241.2</v>
      </c>
      <c r="L813" s="11"/>
    </row>
    <row r="814" s="13" customFormat="1" customHeight="1" spans="1:12">
      <c r="A814" s="30">
        <v>279</v>
      </c>
      <c r="B814" s="28" t="s">
        <v>813</v>
      </c>
      <c r="C814" s="28" t="s">
        <v>734</v>
      </c>
      <c r="D814" s="28">
        <v>40.7</v>
      </c>
      <c r="E814" s="28"/>
      <c r="F814" s="29">
        <v>40.7</v>
      </c>
      <c r="G814" s="28"/>
      <c r="H814" s="20">
        <v>29</v>
      </c>
      <c r="I814" s="28">
        <v>1180.3</v>
      </c>
      <c r="J814" s="28"/>
      <c r="K814" s="20">
        <f t="shared" si="26"/>
        <v>1180.3</v>
      </c>
      <c r="L814" s="11"/>
    </row>
    <row r="815" s="13" customFormat="1" customHeight="1" spans="1:12">
      <c r="A815" s="30">
        <v>280</v>
      </c>
      <c r="B815" s="28" t="s">
        <v>814</v>
      </c>
      <c r="C815" s="28" t="s">
        <v>734</v>
      </c>
      <c r="D815" s="28">
        <v>22.4</v>
      </c>
      <c r="E815" s="28"/>
      <c r="F815" s="29">
        <v>22.4</v>
      </c>
      <c r="G815" s="28"/>
      <c r="H815" s="20">
        <v>29</v>
      </c>
      <c r="I815" s="28">
        <v>649.6</v>
      </c>
      <c r="J815" s="28"/>
      <c r="K815" s="20">
        <f t="shared" si="26"/>
        <v>649.6</v>
      </c>
      <c r="L815" s="11"/>
    </row>
    <row r="816" s="13" customFormat="1" customHeight="1" spans="1:12">
      <c r="A816" s="30">
        <v>281</v>
      </c>
      <c r="B816" s="28" t="s">
        <v>815</v>
      </c>
      <c r="C816" s="28" t="s">
        <v>734</v>
      </c>
      <c r="D816" s="28">
        <v>16.3</v>
      </c>
      <c r="E816" s="28"/>
      <c r="F816" s="29">
        <v>16.3</v>
      </c>
      <c r="G816" s="28"/>
      <c r="H816" s="20">
        <v>29</v>
      </c>
      <c r="I816" s="28">
        <v>472.7</v>
      </c>
      <c r="J816" s="28"/>
      <c r="K816" s="20">
        <f t="shared" si="26"/>
        <v>472.7</v>
      </c>
      <c r="L816" s="11"/>
    </row>
    <row r="817" s="13" customFormat="1" customHeight="1" spans="1:12">
      <c r="A817" s="30">
        <v>282</v>
      </c>
      <c r="B817" s="28" t="s">
        <v>816</v>
      </c>
      <c r="C817" s="28" t="s">
        <v>734</v>
      </c>
      <c r="D817" s="28">
        <v>10</v>
      </c>
      <c r="E817" s="28"/>
      <c r="F817" s="29">
        <v>10</v>
      </c>
      <c r="G817" s="28"/>
      <c r="H817" s="20">
        <v>29</v>
      </c>
      <c r="I817" s="28">
        <v>290</v>
      </c>
      <c r="J817" s="28"/>
      <c r="K817" s="20">
        <f t="shared" si="26"/>
        <v>290</v>
      </c>
      <c r="L817" s="11"/>
    </row>
    <row r="818" s="13" customFormat="1" customHeight="1" spans="1:12">
      <c r="A818" s="30">
        <v>283</v>
      </c>
      <c r="B818" s="28" t="s">
        <v>817</v>
      </c>
      <c r="C818" s="28" t="s">
        <v>734</v>
      </c>
      <c r="D818" s="28">
        <v>41.5</v>
      </c>
      <c r="E818" s="28"/>
      <c r="F818" s="29">
        <v>41.5</v>
      </c>
      <c r="G818" s="28"/>
      <c r="H818" s="20">
        <v>29</v>
      </c>
      <c r="I818" s="28">
        <v>1203.5</v>
      </c>
      <c r="J818" s="28"/>
      <c r="K818" s="20">
        <f t="shared" si="26"/>
        <v>1203.5</v>
      </c>
      <c r="L818" s="11"/>
    </row>
    <row r="819" s="13" customFormat="1" customHeight="1" spans="1:12">
      <c r="A819" s="30">
        <v>284</v>
      </c>
      <c r="B819" s="28" t="s">
        <v>818</v>
      </c>
      <c r="C819" s="28" t="s">
        <v>734</v>
      </c>
      <c r="D819" s="28">
        <v>16.6</v>
      </c>
      <c r="E819" s="28"/>
      <c r="F819" s="29">
        <v>16.6</v>
      </c>
      <c r="G819" s="28"/>
      <c r="H819" s="20">
        <v>29</v>
      </c>
      <c r="I819" s="28">
        <v>481.4</v>
      </c>
      <c r="J819" s="28"/>
      <c r="K819" s="20">
        <f t="shared" si="26"/>
        <v>481.4</v>
      </c>
      <c r="L819" s="11"/>
    </row>
    <row r="820" s="13" customFormat="1" customHeight="1" spans="1:12">
      <c r="A820" s="30">
        <v>285</v>
      </c>
      <c r="B820" s="28" t="s">
        <v>819</v>
      </c>
      <c r="C820" s="28" t="s">
        <v>734</v>
      </c>
      <c r="D820" s="28">
        <v>16.6</v>
      </c>
      <c r="E820" s="28"/>
      <c r="F820" s="29">
        <v>16.6</v>
      </c>
      <c r="G820" s="28"/>
      <c r="H820" s="20">
        <v>29</v>
      </c>
      <c r="I820" s="28">
        <v>481.4</v>
      </c>
      <c r="J820" s="28"/>
      <c r="K820" s="20">
        <f t="shared" si="26"/>
        <v>481.4</v>
      </c>
      <c r="L820" s="11"/>
    </row>
    <row r="821" s="13" customFormat="1" customHeight="1" spans="1:12">
      <c r="A821" s="30">
        <v>286</v>
      </c>
      <c r="B821" s="28" t="s">
        <v>820</v>
      </c>
      <c r="C821" s="28" t="s">
        <v>734</v>
      </c>
      <c r="D821" s="28">
        <v>16.3</v>
      </c>
      <c r="E821" s="28"/>
      <c r="F821" s="29">
        <v>16.3</v>
      </c>
      <c r="G821" s="28"/>
      <c r="H821" s="20">
        <v>29</v>
      </c>
      <c r="I821" s="28">
        <v>472.7</v>
      </c>
      <c r="J821" s="28"/>
      <c r="K821" s="20">
        <f t="shared" si="26"/>
        <v>472.7</v>
      </c>
      <c r="L821" s="11"/>
    </row>
    <row r="822" s="13" customFormat="1" customHeight="1" spans="1:12">
      <c r="A822" s="30">
        <v>287</v>
      </c>
      <c r="B822" s="28" t="s">
        <v>821</v>
      </c>
      <c r="C822" s="28" t="s">
        <v>734</v>
      </c>
      <c r="D822" s="28">
        <v>18.3</v>
      </c>
      <c r="E822" s="28"/>
      <c r="F822" s="29">
        <v>18.3</v>
      </c>
      <c r="G822" s="28"/>
      <c r="H822" s="20">
        <v>29</v>
      </c>
      <c r="I822" s="28">
        <v>530.7</v>
      </c>
      <c r="J822" s="28"/>
      <c r="K822" s="20">
        <f t="shared" si="26"/>
        <v>530.7</v>
      </c>
      <c r="L822" s="11"/>
    </row>
    <row r="823" s="13" customFormat="1" customHeight="1" spans="1:12">
      <c r="A823" s="30">
        <v>288</v>
      </c>
      <c r="B823" s="28" t="s">
        <v>822</v>
      </c>
      <c r="C823" s="28" t="s">
        <v>734</v>
      </c>
      <c r="D823" s="28">
        <v>17.4</v>
      </c>
      <c r="E823" s="28"/>
      <c r="F823" s="29">
        <v>17.4</v>
      </c>
      <c r="G823" s="28"/>
      <c r="H823" s="20">
        <v>29</v>
      </c>
      <c r="I823" s="28">
        <v>504.6</v>
      </c>
      <c r="J823" s="28"/>
      <c r="K823" s="20">
        <f t="shared" si="26"/>
        <v>504.6</v>
      </c>
      <c r="L823" s="11"/>
    </row>
    <row r="824" s="13" customFormat="1" customHeight="1" spans="1:12">
      <c r="A824" s="30">
        <v>289</v>
      </c>
      <c r="B824" s="28" t="s">
        <v>823</v>
      </c>
      <c r="C824" s="28" t="s">
        <v>734</v>
      </c>
      <c r="D824" s="28">
        <v>3.7</v>
      </c>
      <c r="E824" s="28"/>
      <c r="F824" s="29">
        <v>3.7</v>
      </c>
      <c r="G824" s="28"/>
      <c r="H824" s="20">
        <v>29</v>
      </c>
      <c r="I824" s="28">
        <v>107.3</v>
      </c>
      <c r="J824" s="28"/>
      <c r="K824" s="20">
        <f t="shared" si="26"/>
        <v>107.3</v>
      </c>
      <c r="L824" s="11"/>
    </row>
    <row r="825" s="13" customFormat="1" customHeight="1" spans="1:12">
      <c r="A825" s="30">
        <v>290</v>
      </c>
      <c r="B825" s="28" t="s">
        <v>824</v>
      </c>
      <c r="C825" s="28" t="s">
        <v>734</v>
      </c>
      <c r="D825" s="28">
        <v>3.7</v>
      </c>
      <c r="E825" s="28"/>
      <c r="F825" s="29">
        <v>3.7</v>
      </c>
      <c r="G825" s="28"/>
      <c r="H825" s="20">
        <v>29</v>
      </c>
      <c r="I825" s="28">
        <v>107.3</v>
      </c>
      <c r="J825" s="28"/>
      <c r="K825" s="20">
        <f t="shared" si="26"/>
        <v>107.3</v>
      </c>
      <c r="L825" s="11"/>
    </row>
    <row r="826" s="13" customFormat="1" customHeight="1" spans="1:12">
      <c r="A826" s="30">
        <v>291</v>
      </c>
      <c r="B826" s="28" t="s">
        <v>825</v>
      </c>
      <c r="C826" s="28" t="s">
        <v>734</v>
      </c>
      <c r="D826" s="28">
        <v>36.5</v>
      </c>
      <c r="E826" s="28"/>
      <c r="F826" s="29">
        <v>36.5</v>
      </c>
      <c r="G826" s="28"/>
      <c r="H826" s="20">
        <v>29</v>
      </c>
      <c r="I826" s="28">
        <v>1058.5</v>
      </c>
      <c r="J826" s="28"/>
      <c r="K826" s="20">
        <f t="shared" si="26"/>
        <v>1058.5</v>
      </c>
      <c r="L826" s="11"/>
    </row>
    <row r="827" s="13" customFormat="1" customHeight="1" spans="1:12">
      <c r="A827" s="30">
        <v>292</v>
      </c>
      <c r="B827" s="34" t="s">
        <v>826</v>
      </c>
      <c r="C827" s="28" t="s">
        <v>734</v>
      </c>
      <c r="D827" s="38">
        <v>23.6</v>
      </c>
      <c r="E827" s="28"/>
      <c r="F827" s="38">
        <v>23.6</v>
      </c>
      <c r="G827" s="28"/>
      <c r="H827" s="20">
        <v>29</v>
      </c>
      <c r="I827" s="28">
        <v>684.4</v>
      </c>
      <c r="J827" s="28"/>
      <c r="K827" s="26">
        <f t="shared" si="26"/>
        <v>684.4</v>
      </c>
      <c r="L827" s="11"/>
    </row>
    <row r="828" s="13" customFormat="1" customHeight="1" spans="1:12">
      <c r="A828" s="25" t="s">
        <v>827</v>
      </c>
      <c r="B828" s="28"/>
      <c r="C828" s="28"/>
      <c r="D828" s="28">
        <v>3022.4</v>
      </c>
      <c r="E828" s="28"/>
      <c r="F828" s="29">
        <f t="shared" ref="F828:K828" si="27">SUM(F829:F932)</f>
        <v>3022.4</v>
      </c>
      <c r="G828" s="29">
        <f t="shared" si="27"/>
        <v>0</v>
      </c>
      <c r="H828" s="20">
        <v>29</v>
      </c>
      <c r="I828" s="29">
        <f t="shared" si="27"/>
        <v>87649.6</v>
      </c>
      <c r="J828" s="29">
        <f t="shared" si="27"/>
        <v>0</v>
      </c>
      <c r="K828" s="29">
        <f t="shared" si="27"/>
        <v>87649.6</v>
      </c>
      <c r="L828" s="11"/>
    </row>
    <row r="829" s="13" customFormat="1" customHeight="1" spans="1:12">
      <c r="A829" s="30">
        <v>293</v>
      </c>
      <c r="B829" s="28" t="s">
        <v>828</v>
      </c>
      <c r="C829" s="28" t="s">
        <v>827</v>
      </c>
      <c r="D829" s="28">
        <v>28.4</v>
      </c>
      <c r="E829" s="28"/>
      <c r="F829" s="29">
        <v>28.4</v>
      </c>
      <c r="G829" s="28"/>
      <c r="H829" s="20">
        <v>29</v>
      </c>
      <c r="I829" s="28">
        <v>823.6</v>
      </c>
      <c r="J829" s="28"/>
      <c r="K829" s="20">
        <f t="shared" ref="K829:K892" si="28">F829*H829</f>
        <v>823.6</v>
      </c>
      <c r="L829" s="11"/>
    </row>
    <row r="830" s="13" customFormat="1" customHeight="1" spans="1:12">
      <c r="A830" s="30">
        <v>294</v>
      </c>
      <c r="B830" s="28" t="s">
        <v>829</v>
      </c>
      <c r="C830" s="28" t="s">
        <v>827</v>
      </c>
      <c r="D830" s="28">
        <v>31.4</v>
      </c>
      <c r="E830" s="28"/>
      <c r="F830" s="29">
        <v>31.4</v>
      </c>
      <c r="G830" s="28"/>
      <c r="H830" s="20">
        <v>29</v>
      </c>
      <c r="I830" s="28">
        <v>910.6</v>
      </c>
      <c r="J830" s="28"/>
      <c r="K830" s="20">
        <f t="shared" si="28"/>
        <v>910.6</v>
      </c>
      <c r="L830" s="11"/>
    </row>
    <row r="831" s="13" customFormat="1" customHeight="1" spans="1:12">
      <c r="A831" s="30">
        <v>295</v>
      </c>
      <c r="B831" s="28" t="s">
        <v>830</v>
      </c>
      <c r="C831" s="28" t="s">
        <v>827</v>
      </c>
      <c r="D831" s="28">
        <v>19.1</v>
      </c>
      <c r="E831" s="28"/>
      <c r="F831" s="29">
        <v>19.1</v>
      </c>
      <c r="G831" s="28"/>
      <c r="H831" s="20">
        <v>29</v>
      </c>
      <c r="I831" s="28">
        <v>553.9</v>
      </c>
      <c r="J831" s="28"/>
      <c r="K831" s="20">
        <f t="shared" si="28"/>
        <v>553.9</v>
      </c>
      <c r="L831" s="11"/>
    </row>
    <row r="832" s="13" customFormat="1" customHeight="1" spans="1:12">
      <c r="A832" s="30">
        <v>296</v>
      </c>
      <c r="B832" s="28" t="s">
        <v>831</v>
      </c>
      <c r="C832" s="28" t="s">
        <v>827</v>
      </c>
      <c r="D832" s="28">
        <v>22.9</v>
      </c>
      <c r="E832" s="28"/>
      <c r="F832" s="29">
        <v>22.9</v>
      </c>
      <c r="G832" s="28"/>
      <c r="H832" s="20">
        <v>29</v>
      </c>
      <c r="I832" s="28">
        <v>664.1</v>
      </c>
      <c r="J832" s="28"/>
      <c r="K832" s="20">
        <f t="shared" si="28"/>
        <v>664.1</v>
      </c>
      <c r="L832" s="11"/>
    </row>
    <row r="833" s="13" customFormat="1" customHeight="1" spans="1:12">
      <c r="A833" s="30">
        <v>297</v>
      </c>
      <c r="B833" s="28" t="s">
        <v>832</v>
      </c>
      <c r="C833" s="28" t="s">
        <v>827</v>
      </c>
      <c r="D833" s="28">
        <v>23.1</v>
      </c>
      <c r="E833" s="28"/>
      <c r="F833" s="29">
        <v>23.1</v>
      </c>
      <c r="G833" s="28"/>
      <c r="H833" s="20">
        <v>29</v>
      </c>
      <c r="I833" s="28">
        <v>669.9</v>
      </c>
      <c r="J833" s="28"/>
      <c r="K833" s="20">
        <f t="shared" si="28"/>
        <v>669.9</v>
      </c>
      <c r="L833" s="11"/>
    </row>
    <row r="834" s="13" customFormat="1" customHeight="1" spans="1:12">
      <c r="A834" s="30">
        <v>298</v>
      </c>
      <c r="B834" s="28" t="s">
        <v>833</v>
      </c>
      <c r="C834" s="28" t="s">
        <v>827</v>
      </c>
      <c r="D834" s="28">
        <v>26.1</v>
      </c>
      <c r="E834" s="28"/>
      <c r="F834" s="29">
        <v>26.1</v>
      </c>
      <c r="G834" s="28"/>
      <c r="H834" s="20">
        <v>29</v>
      </c>
      <c r="I834" s="28">
        <v>756.9</v>
      </c>
      <c r="J834" s="28"/>
      <c r="K834" s="20">
        <f t="shared" si="28"/>
        <v>756.9</v>
      </c>
      <c r="L834" s="11"/>
    </row>
    <row r="835" s="13" customFormat="1" customHeight="1" spans="1:12">
      <c r="A835" s="30">
        <v>299</v>
      </c>
      <c r="B835" s="28" t="s">
        <v>834</v>
      </c>
      <c r="C835" s="28" t="s">
        <v>827</v>
      </c>
      <c r="D835" s="28">
        <v>24.9</v>
      </c>
      <c r="E835" s="28"/>
      <c r="F835" s="29">
        <v>24.9</v>
      </c>
      <c r="G835" s="28"/>
      <c r="H835" s="20">
        <v>29</v>
      </c>
      <c r="I835" s="28">
        <v>722.1</v>
      </c>
      <c r="J835" s="28"/>
      <c r="K835" s="20">
        <f t="shared" si="28"/>
        <v>722.1</v>
      </c>
      <c r="L835" s="11"/>
    </row>
    <row r="836" s="13" customFormat="1" customHeight="1" spans="1:12">
      <c r="A836" s="30">
        <v>300</v>
      </c>
      <c r="B836" s="28" t="s">
        <v>835</v>
      </c>
      <c r="C836" s="28" t="s">
        <v>827</v>
      </c>
      <c r="D836" s="28">
        <v>28.9</v>
      </c>
      <c r="E836" s="28"/>
      <c r="F836" s="29">
        <v>28.9</v>
      </c>
      <c r="G836" s="28"/>
      <c r="H836" s="20">
        <v>29</v>
      </c>
      <c r="I836" s="28">
        <v>838.1</v>
      </c>
      <c r="J836" s="28"/>
      <c r="K836" s="20">
        <f t="shared" si="28"/>
        <v>838.1</v>
      </c>
      <c r="L836" s="11"/>
    </row>
    <row r="837" s="13" customFormat="1" customHeight="1" spans="1:12">
      <c r="A837" s="30">
        <v>301</v>
      </c>
      <c r="B837" s="28" t="s">
        <v>482</v>
      </c>
      <c r="C837" s="28" t="s">
        <v>827</v>
      </c>
      <c r="D837" s="28">
        <v>28.7</v>
      </c>
      <c r="E837" s="28"/>
      <c r="F837" s="29">
        <v>28.7</v>
      </c>
      <c r="G837" s="28"/>
      <c r="H837" s="20">
        <v>29</v>
      </c>
      <c r="I837" s="28">
        <v>832.3</v>
      </c>
      <c r="J837" s="28"/>
      <c r="K837" s="20">
        <f t="shared" si="28"/>
        <v>832.3</v>
      </c>
      <c r="L837" s="11"/>
    </row>
    <row r="838" s="13" customFormat="1" customHeight="1" spans="1:12">
      <c r="A838" s="30">
        <v>302</v>
      </c>
      <c r="B838" s="28" t="s">
        <v>836</v>
      </c>
      <c r="C838" s="28" t="s">
        <v>827</v>
      </c>
      <c r="D838" s="28">
        <v>39</v>
      </c>
      <c r="E838" s="28"/>
      <c r="F838" s="29">
        <v>39</v>
      </c>
      <c r="G838" s="28"/>
      <c r="H838" s="20">
        <v>29</v>
      </c>
      <c r="I838" s="28">
        <v>1131</v>
      </c>
      <c r="J838" s="28"/>
      <c r="K838" s="20">
        <f t="shared" si="28"/>
        <v>1131</v>
      </c>
      <c r="L838" s="11"/>
    </row>
    <row r="839" s="13" customFormat="1" customHeight="1" spans="1:12">
      <c r="A839" s="30">
        <v>303</v>
      </c>
      <c r="B839" s="28" t="s">
        <v>837</v>
      </c>
      <c r="C839" s="28" t="s">
        <v>827</v>
      </c>
      <c r="D839" s="28">
        <v>44.7</v>
      </c>
      <c r="E839" s="28"/>
      <c r="F839" s="29">
        <v>44.7</v>
      </c>
      <c r="G839" s="28"/>
      <c r="H839" s="20">
        <v>29</v>
      </c>
      <c r="I839" s="28">
        <v>1296.3</v>
      </c>
      <c r="J839" s="28"/>
      <c r="K839" s="20">
        <f t="shared" si="28"/>
        <v>1296.3</v>
      </c>
      <c r="L839" s="11"/>
    </row>
    <row r="840" s="13" customFormat="1" customHeight="1" spans="1:12">
      <c r="A840" s="30">
        <v>304</v>
      </c>
      <c r="B840" s="28" t="s">
        <v>838</v>
      </c>
      <c r="C840" s="28" t="s">
        <v>827</v>
      </c>
      <c r="D840" s="28">
        <v>38.7</v>
      </c>
      <c r="E840" s="28"/>
      <c r="F840" s="29">
        <v>38.7</v>
      </c>
      <c r="G840" s="28"/>
      <c r="H840" s="20">
        <v>29</v>
      </c>
      <c r="I840" s="28">
        <v>1122.3</v>
      </c>
      <c r="J840" s="28"/>
      <c r="K840" s="20">
        <f t="shared" si="28"/>
        <v>1122.3</v>
      </c>
      <c r="L840" s="11"/>
    </row>
    <row r="841" s="13" customFormat="1" customHeight="1" spans="1:12">
      <c r="A841" s="30">
        <v>305</v>
      </c>
      <c r="B841" s="28" t="s">
        <v>839</v>
      </c>
      <c r="C841" s="28" t="s">
        <v>827</v>
      </c>
      <c r="D841" s="28">
        <v>9.8</v>
      </c>
      <c r="E841" s="28"/>
      <c r="F841" s="29">
        <v>9.8</v>
      </c>
      <c r="G841" s="28"/>
      <c r="H841" s="20">
        <v>29</v>
      </c>
      <c r="I841" s="28">
        <v>284.2</v>
      </c>
      <c r="J841" s="28"/>
      <c r="K841" s="20">
        <f t="shared" si="28"/>
        <v>284.2</v>
      </c>
      <c r="L841" s="11"/>
    </row>
    <row r="842" s="13" customFormat="1" customHeight="1" spans="1:12">
      <c r="A842" s="30">
        <v>306</v>
      </c>
      <c r="B842" s="28" t="s">
        <v>840</v>
      </c>
      <c r="C842" s="28" t="s">
        <v>827</v>
      </c>
      <c r="D842" s="28">
        <v>20.8</v>
      </c>
      <c r="E842" s="28"/>
      <c r="F842" s="29">
        <v>20.8</v>
      </c>
      <c r="G842" s="28"/>
      <c r="H842" s="20">
        <v>29</v>
      </c>
      <c r="I842" s="28">
        <v>603.2</v>
      </c>
      <c r="J842" s="28"/>
      <c r="K842" s="20">
        <f t="shared" si="28"/>
        <v>603.2</v>
      </c>
      <c r="L842" s="11"/>
    </row>
    <row r="843" s="13" customFormat="1" customHeight="1" spans="1:12">
      <c r="A843" s="30">
        <v>307</v>
      </c>
      <c r="B843" s="28" t="s">
        <v>71</v>
      </c>
      <c r="C843" s="28" t="s">
        <v>827</v>
      </c>
      <c r="D843" s="28">
        <v>20.8</v>
      </c>
      <c r="E843" s="28"/>
      <c r="F843" s="29">
        <v>20.8</v>
      </c>
      <c r="G843" s="28"/>
      <c r="H843" s="20">
        <v>29</v>
      </c>
      <c r="I843" s="28">
        <v>603.2</v>
      </c>
      <c r="J843" s="28"/>
      <c r="K843" s="20">
        <f t="shared" si="28"/>
        <v>603.2</v>
      </c>
      <c r="L843" s="11"/>
    </row>
    <row r="844" s="13" customFormat="1" customHeight="1" spans="1:12">
      <c r="A844" s="30">
        <v>308</v>
      </c>
      <c r="B844" s="28" t="s">
        <v>841</v>
      </c>
      <c r="C844" s="28" t="s">
        <v>827</v>
      </c>
      <c r="D844" s="28">
        <v>46.8</v>
      </c>
      <c r="E844" s="28"/>
      <c r="F844" s="29">
        <v>46.8</v>
      </c>
      <c r="G844" s="28"/>
      <c r="H844" s="20">
        <v>29</v>
      </c>
      <c r="I844" s="28">
        <v>1357.2</v>
      </c>
      <c r="J844" s="28"/>
      <c r="K844" s="20">
        <f t="shared" si="28"/>
        <v>1357.2</v>
      </c>
      <c r="L844" s="11"/>
    </row>
    <row r="845" s="13" customFormat="1" customHeight="1" spans="1:12">
      <c r="A845" s="30">
        <v>309</v>
      </c>
      <c r="B845" s="28" t="s">
        <v>842</v>
      </c>
      <c r="C845" s="28" t="s">
        <v>827</v>
      </c>
      <c r="D845" s="28">
        <v>45.2</v>
      </c>
      <c r="E845" s="28"/>
      <c r="F845" s="29">
        <v>45.2</v>
      </c>
      <c r="G845" s="28"/>
      <c r="H845" s="20">
        <v>29</v>
      </c>
      <c r="I845" s="28">
        <v>1310.8</v>
      </c>
      <c r="J845" s="28"/>
      <c r="K845" s="20">
        <f t="shared" si="28"/>
        <v>1310.8</v>
      </c>
      <c r="L845" s="11"/>
    </row>
    <row r="846" s="13" customFormat="1" customHeight="1" spans="1:12">
      <c r="A846" s="30">
        <v>310</v>
      </c>
      <c r="B846" s="28" t="s">
        <v>843</v>
      </c>
      <c r="C846" s="28" t="s">
        <v>827</v>
      </c>
      <c r="D846" s="28">
        <v>20.4</v>
      </c>
      <c r="E846" s="28"/>
      <c r="F846" s="29">
        <v>20.4</v>
      </c>
      <c r="G846" s="28"/>
      <c r="H846" s="20">
        <v>29</v>
      </c>
      <c r="I846" s="28">
        <v>591.6</v>
      </c>
      <c r="J846" s="28"/>
      <c r="K846" s="20">
        <f t="shared" si="28"/>
        <v>591.6</v>
      </c>
      <c r="L846" s="11"/>
    </row>
    <row r="847" s="13" customFormat="1" customHeight="1" spans="1:12">
      <c r="A847" s="30">
        <v>311</v>
      </c>
      <c r="B847" s="28" t="s">
        <v>844</v>
      </c>
      <c r="C847" s="28" t="s">
        <v>827</v>
      </c>
      <c r="D847" s="28">
        <v>59.9</v>
      </c>
      <c r="E847" s="28"/>
      <c r="F847" s="29">
        <v>59.9</v>
      </c>
      <c r="G847" s="28"/>
      <c r="H847" s="20">
        <v>29</v>
      </c>
      <c r="I847" s="28">
        <v>1737.1</v>
      </c>
      <c r="J847" s="28"/>
      <c r="K847" s="20">
        <f t="shared" si="28"/>
        <v>1737.1</v>
      </c>
      <c r="L847" s="11"/>
    </row>
    <row r="848" s="13" customFormat="1" customHeight="1" spans="1:12">
      <c r="A848" s="30">
        <v>312</v>
      </c>
      <c r="B848" s="28" t="s">
        <v>845</v>
      </c>
      <c r="C848" s="28" t="s">
        <v>827</v>
      </c>
      <c r="D848" s="28">
        <v>29.2</v>
      </c>
      <c r="E848" s="28"/>
      <c r="F848" s="29">
        <v>29.2</v>
      </c>
      <c r="G848" s="28"/>
      <c r="H848" s="20">
        <v>29</v>
      </c>
      <c r="I848" s="28">
        <v>846.8</v>
      </c>
      <c r="J848" s="28"/>
      <c r="K848" s="20">
        <f t="shared" si="28"/>
        <v>846.8</v>
      </c>
      <c r="L848" s="11"/>
    </row>
    <row r="849" s="13" customFormat="1" customHeight="1" spans="1:12">
      <c r="A849" s="30">
        <v>313</v>
      </c>
      <c r="B849" s="28" t="s">
        <v>846</v>
      </c>
      <c r="C849" s="28" t="s">
        <v>827</v>
      </c>
      <c r="D849" s="28">
        <v>29.2</v>
      </c>
      <c r="E849" s="28"/>
      <c r="F849" s="29">
        <v>29.2</v>
      </c>
      <c r="G849" s="28"/>
      <c r="H849" s="20">
        <v>29</v>
      </c>
      <c r="I849" s="28">
        <v>846.8</v>
      </c>
      <c r="J849" s="28"/>
      <c r="K849" s="20">
        <f t="shared" si="28"/>
        <v>846.8</v>
      </c>
      <c r="L849" s="11"/>
    </row>
    <row r="850" s="13" customFormat="1" customHeight="1" spans="1:12">
      <c r="A850" s="30">
        <v>314</v>
      </c>
      <c r="B850" s="28" t="s">
        <v>847</v>
      </c>
      <c r="C850" s="28" t="s">
        <v>827</v>
      </c>
      <c r="D850" s="28">
        <v>9.6</v>
      </c>
      <c r="E850" s="28"/>
      <c r="F850" s="29">
        <v>9.6</v>
      </c>
      <c r="G850" s="28"/>
      <c r="H850" s="20">
        <v>29</v>
      </c>
      <c r="I850" s="28">
        <v>278.4</v>
      </c>
      <c r="J850" s="28"/>
      <c r="K850" s="20">
        <f t="shared" si="28"/>
        <v>278.4</v>
      </c>
      <c r="L850" s="11"/>
    </row>
    <row r="851" s="13" customFormat="1" customHeight="1" spans="1:12">
      <c r="A851" s="30">
        <v>315</v>
      </c>
      <c r="B851" s="28" t="s">
        <v>848</v>
      </c>
      <c r="C851" s="28" t="s">
        <v>827</v>
      </c>
      <c r="D851" s="28">
        <v>38.3</v>
      </c>
      <c r="E851" s="28"/>
      <c r="F851" s="29">
        <v>38.3</v>
      </c>
      <c r="G851" s="28"/>
      <c r="H851" s="20">
        <v>29</v>
      </c>
      <c r="I851" s="28">
        <v>1110.7</v>
      </c>
      <c r="J851" s="28"/>
      <c r="K851" s="20">
        <f t="shared" si="28"/>
        <v>1110.7</v>
      </c>
      <c r="L851" s="11"/>
    </row>
    <row r="852" s="13" customFormat="1" customHeight="1" spans="1:12">
      <c r="A852" s="30">
        <v>316</v>
      </c>
      <c r="B852" s="28" t="s">
        <v>849</v>
      </c>
      <c r="C852" s="28" t="s">
        <v>827</v>
      </c>
      <c r="D852" s="28">
        <v>17.8</v>
      </c>
      <c r="E852" s="28"/>
      <c r="F852" s="29">
        <v>17.8</v>
      </c>
      <c r="G852" s="28"/>
      <c r="H852" s="20">
        <v>29</v>
      </c>
      <c r="I852" s="28">
        <v>516.2</v>
      </c>
      <c r="J852" s="28"/>
      <c r="K852" s="20">
        <f t="shared" si="28"/>
        <v>516.2</v>
      </c>
      <c r="L852" s="11"/>
    </row>
    <row r="853" s="13" customFormat="1" customHeight="1" spans="1:12">
      <c r="A853" s="30">
        <v>317</v>
      </c>
      <c r="B853" s="28" t="s">
        <v>850</v>
      </c>
      <c r="C853" s="28" t="s">
        <v>827</v>
      </c>
      <c r="D853" s="28">
        <v>48</v>
      </c>
      <c r="E853" s="28"/>
      <c r="F853" s="29">
        <v>48</v>
      </c>
      <c r="G853" s="28"/>
      <c r="H853" s="20">
        <v>29</v>
      </c>
      <c r="I853" s="28">
        <v>1392</v>
      </c>
      <c r="J853" s="28"/>
      <c r="K853" s="20">
        <f t="shared" si="28"/>
        <v>1392</v>
      </c>
      <c r="L853" s="11"/>
    </row>
    <row r="854" s="13" customFormat="1" customHeight="1" spans="1:12">
      <c r="A854" s="30">
        <v>318</v>
      </c>
      <c r="B854" s="28" t="s">
        <v>851</v>
      </c>
      <c r="C854" s="28" t="s">
        <v>827</v>
      </c>
      <c r="D854" s="28">
        <v>19.1</v>
      </c>
      <c r="E854" s="28"/>
      <c r="F854" s="29">
        <v>19.1</v>
      </c>
      <c r="G854" s="28"/>
      <c r="H854" s="20">
        <v>29</v>
      </c>
      <c r="I854" s="28">
        <v>553.9</v>
      </c>
      <c r="J854" s="28"/>
      <c r="K854" s="20">
        <f t="shared" si="28"/>
        <v>553.9</v>
      </c>
      <c r="L854" s="11"/>
    </row>
    <row r="855" s="13" customFormat="1" customHeight="1" spans="1:12">
      <c r="A855" s="30">
        <v>319</v>
      </c>
      <c r="B855" s="28" t="s">
        <v>852</v>
      </c>
      <c r="C855" s="28" t="s">
        <v>827</v>
      </c>
      <c r="D855" s="28">
        <v>25.7</v>
      </c>
      <c r="E855" s="28"/>
      <c r="F855" s="29">
        <v>25.7</v>
      </c>
      <c r="G855" s="28"/>
      <c r="H855" s="20">
        <v>29</v>
      </c>
      <c r="I855" s="28">
        <v>745.3</v>
      </c>
      <c r="J855" s="28"/>
      <c r="K855" s="20">
        <f t="shared" si="28"/>
        <v>745.3</v>
      </c>
      <c r="L855" s="11"/>
    </row>
    <row r="856" s="13" customFormat="1" customHeight="1" spans="1:12">
      <c r="A856" s="30">
        <v>320</v>
      </c>
      <c r="B856" s="28" t="s">
        <v>853</v>
      </c>
      <c r="C856" s="28" t="s">
        <v>827</v>
      </c>
      <c r="D856" s="28">
        <v>8.8</v>
      </c>
      <c r="E856" s="28"/>
      <c r="F856" s="29">
        <v>8.8</v>
      </c>
      <c r="G856" s="28"/>
      <c r="H856" s="20">
        <v>29</v>
      </c>
      <c r="I856" s="28">
        <v>255.2</v>
      </c>
      <c r="J856" s="28"/>
      <c r="K856" s="20">
        <f t="shared" si="28"/>
        <v>255.2</v>
      </c>
      <c r="L856" s="11"/>
    </row>
    <row r="857" s="13" customFormat="1" customHeight="1" spans="1:12">
      <c r="A857" s="30">
        <v>321</v>
      </c>
      <c r="B857" s="28" t="s">
        <v>854</v>
      </c>
      <c r="C857" s="28" t="s">
        <v>827</v>
      </c>
      <c r="D857" s="28">
        <v>15.4</v>
      </c>
      <c r="E857" s="28"/>
      <c r="F857" s="29">
        <v>15.4</v>
      </c>
      <c r="G857" s="28"/>
      <c r="H857" s="20">
        <v>29</v>
      </c>
      <c r="I857" s="28">
        <v>446.6</v>
      </c>
      <c r="J857" s="28"/>
      <c r="K857" s="20">
        <f t="shared" si="28"/>
        <v>446.6</v>
      </c>
      <c r="L857" s="11"/>
    </row>
    <row r="858" s="13" customFormat="1" customHeight="1" spans="1:12">
      <c r="A858" s="30">
        <v>322</v>
      </c>
      <c r="B858" s="28" t="s">
        <v>855</v>
      </c>
      <c r="C858" s="28" t="s">
        <v>827</v>
      </c>
      <c r="D858" s="28">
        <v>18.9</v>
      </c>
      <c r="E858" s="28"/>
      <c r="F858" s="29">
        <v>18.9</v>
      </c>
      <c r="G858" s="28"/>
      <c r="H858" s="20">
        <v>29</v>
      </c>
      <c r="I858" s="28">
        <v>548.1</v>
      </c>
      <c r="J858" s="28"/>
      <c r="K858" s="20">
        <f t="shared" si="28"/>
        <v>548.1</v>
      </c>
      <c r="L858" s="11"/>
    </row>
    <row r="859" s="13" customFormat="1" customHeight="1" spans="1:12">
      <c r="A859" s="30">
        <v>323</v>
      </c>
      <c r="B859" s="28" t="s">
        <v>856</v>
      </c>
      <c r="C859" s="28" t="s">
        <v>827</v>
      </c>
      <c r="D859" s="28">
        <v>39.8</v>
      </c>
      <c r="E859" s="28"/>
      <c r="F859" s="29">
        <v>39.8</v>
      </c>
      <c r="G859" s="28"/>
      <c r="H859" s="20">
        <v>29</v>
      </c>
      <c r="I859" s="28">
        <v>1154.2</v>
      </c>
      <c r="J859" s="28"/>
      <c r="K859" s="20">
        <f t="shared" si="28"/>
        <v>1154.2</v>
      </c>
      <c r="L859" s="11"/>
    </row>
    <row r="860" s="13" customFormat="1" customHeight="1" spans="1:12">
      <c r="A860" s="30">
        <v>324</v>
      </c>
      <c r="B860" s="28" t="s">
        <v>857</v>
      </c>
      <c r="C860" s="28" t="s">
        <v>827</v>
      </c>
      <c r="D860" s="28">
        <v>39.8</v>
      </c>
      <c r="E860" s="28"/>
      <c r="F860" s="29">
        <v>39.8</v>
      </c>
      <c r="G860" s="28"/>
      <c r="H860" s="20">
        <v>29</v>
      </c>
      <c r="I860" s="28">
        <v>1154.2</v>
      </c>
      <c r="J860" s="28"/>
      <c r="K860" s="20">
        <f t="shared" si="28"/>
        <v>1154.2</v>
      </c>
      <c r="L860" s="11"/>
    </row>
    <row r="861" s="13" customFormat="1" customHeight="1" spans="1:12">
      <c r="A861" s="30">
        <v>325</v>
      </c>
      <c r="B861" s="28" t="s">
        <v>858</v>
      </c>
      <c r="C861" s="28" t="s">
        <v>827</v>
      </c>
      <c r="D861" s="28">
        <v>29.5</v>
      </c>
      <c r="E861" s="28"/>
      <c r="F861" s="29">
        <v>29.5</v>
      </c>
      <c r="G861" s="28"/>
      <c r="H861" s="20">
        <v>29</v>
      </c>
      <c r="I861" s="28">
        <v>855.5</v>
      </c>
      <c r="J861" s="28"/>
      <c r="K861" s="20">
        <f t="shared" si="28"/>
        <v>855.5</v>
      </c>
      <c r="L861" s="11"/>
    </row>
    <row r="862" s="13" customFormat="1" customHeight="1" spans="1:12">
      <c r="A862" s="30">
        <v>326</v>
      </c>
      <c r="B862" s="28" t="s">
        <v>859</v>
      </c>
      <c r="C862" s="28" t="s">
        <v>827</v>
      </c>
      <c r="D862" s="28">
        <v>31.5</v>
      </c>
      <c r="E862" s="28"/>
      <c r="F862" s="29">
        <v>31.5</v>
      </c>
      <c r="G862" s="28"/>
      <c r="H862" s="20">
        <v>29</v>
      </c>
      <c r="I862" s="28">
        <v>913.5</v>
      </c>
      <c r="J862" s="28"/>
      <c r="K862" s="20">
        <f t="shared" si="28"/>
        <v>913.5</v>
      </c>
      <c r="L862" s="11"/>
    </row>
    <row r="863" s="13" customFormat="1" customHeight="1" spans="1:12">
      <c r="A863" s="30">
        <v>327</v>
      </c>
      <c r="B863" s="28" t="s">
        <v>860</v>
      </c>
      <c r="C863" s="28" t="s">
        <v>827</v>
      </c>
      <c r="D863" s="28">
        <v>45.5</v>
      </c>
      <c r="E863" s="28"/>
      <c r="F863" s="29">
        <v>45.5</v>
      </c>
      <c r="G863" s="28"/>
      <c r="H863" s="20">
        <v>29</v>
      </c>
      <c r="I863" s="28">
        <v>1319.5</v>
      </c>
      <c r="J863" s="28"/>
      <c r="K863" s="20">
        <f t="shared" si="28"/>
        <v>1319.5</v>
      </c>
      <c r="L863" s="11"/>
    </row>
    <row r="864" s="13" customFormat="1" customHeight="1" spans="1:12">
      <c r="A864" s="30">
        <v>328</v>
      </c>
      <c r="B864" s="28" t="s">
        <v>861</v>
      </c>
      <c r="C864" s="28" t="s">
        <v>827</v>
      </c>
      <c r="D864" s="28">
        <v>26.7</v>
      </c>
      <c r="E864" s="28"/>
      <c r="F864" s="29">
        <v>26.7</v>
      </c>
      <c r="G864" s="28"/>
      <c r="H864" s="20">
        <v>29</v>
      </c>
      <c r="I864" s="28">
        <v>774.3</v>
      </c>
      <c r="J864" s="28"/>
      <c r="K864" s="20">
        <f t="shared" si="28"/>
        <v>774.3</v>
      </c>
      <c r="L864" s="11"/>
    </row>
    <row r="865" s="13" customFormat="1" customHeight="1" spans="1:12">
      <c r="A865" s="30">
        <v>329</v>
      </c>
      <c r="B865" s="28" t="s">
        <v>862</v>
      </c>
      <c r="C865" s="28" t="s">
        <v>827</v>
      </c>
      <c r="D865" s="28">
        <v>51</v>
      </c>
      <c r="E865" s="28"/>
      <c r="F865" s="29">
        <v>51</v>
      </c>
      <c r="G865" s="28"/>
      <c r="H865" s="20">
        <v>29</v>
      </c>
      <c r="I865" s="28">
        <v>1479</v>
      </c>
      <c r="J865" s="28"/>
      <c r="K865" s="20">
        <f t="shared" si="28"/>
        <v>1479</v>
      </c>
      <c r="L865" s="11"/>
    </row>
    <row r="866" s="13" customFormat="1" customHeight="1" spans="1:12">
      <c r="A866" s="30">
        <v>330</v>
      </c>
      <c r="B866" s="28" t="s">
        <v>863</v>
      </c>
      <c r="C866" s="28" t="s">
        <v>827</v>
      </c>
      <c r="D866" s="28">
        <v>19.1</v>
      </c>
      <c r="E866" s="28"/>
      <c r="F866" s="29">
        <v>19.1</v>
      </c>
      <c r="G866" s="28"/>
      <c r="H866" s="20">
        <v>29</v>
      </c>
      <c r="I866" s="28">
        <v>553.9</v>
      </c>
      <c r="J866" s="28"/>
      <c r="K866" s="20">
        <f t="shared" si="28"/>
        <v>553.9</v>
      </c>
      <c r="L866" s="11"/>
    </row>
    <row r="867" s="13" customFormat="1" customHeight="1" spans="1:12">
      <c r="A867" s="30">
        <v>331</v>
      </c>
      <c r="B867" s="28" t="s">
        <v>864</v>
      </c>
      <c r="C867" s="28" t="s">
        <v>827</v>
      </c>
      <c r="D867" s="28">
        <v>21.1</v>
      </c>
      <c r="E867" s="28"/>
      <c r="F867" s="29">
        <v>21.1</v>
      </c>
      <c r="G867" s="28"/>
      <c r="H867" s="20">
        <v>29</v>
      </c>
      <c r="I867" s="28">
        <v>611.9</v>
      </c>
      <c r="J867" s="28"/>
      <c r="K867" s="20">
        <f t="shared" si="28"/>
        <v>611.9</v>
      </c>
      <c r="L867" s="11"/>
    </row>
    <row r="868" s="13" customFormat="1" customHeight="1" spans="1:12">
      <c r="A868" s="30">
        <v>332</v>
      </c>
      <c r="B868" s="28" t="s">
        <v>865</v>
      </c>
      <c r="C868" s="28" t="s">
        <v>827</v>
      </c>
      <c r="D868" s="28">
        <v>19.9</v>
      </c>
      <c r="E868" s="28"/>
      <c r="F868" s="29">
        <v>19.9</v>
      </c>
      <c r="G868" s="28"/>
      <c r="H868" s="20">
        <v>29</v>
      </c>
      <c r="I868" s="28">
        <v>577.1</v>
      </c>
      <c r="J868" s="28"/>
      <c r="K868" s="20">
        <f t="shared" si="28"/>
        <v>577.1</v>
      </c>
      <c r="L868" s="11"/>
    </row>
    <row r="869" s="13" customFormat="1" customHeight="1" spans="1:12">
      <c r="A869" s="30">
        <v>333</v>
      </c>
      <c r="B869" s="28" t="s">
        <v>866</v>
      </c>
      <c r="C869" s="28" t="s">
        <v>827</v>
      </c>
      <c r="D869" s="28">
        <v>19.9</v>
      </c>
      <c r="E869" s="28"/>
      <c r="F869" s="29">
        <v>19.9</v>
      </c>
      <c r="G869" s="28"/>
      <c r="H869" s="20">
        <v>29</v>
      </c>
      <c r="I869" s="28">
        <v>577.1</v>
      </c>
      <c r="J869" s="28"/>
      <c r="K869" s="20">
        <f t="shared" si="28"/>
        <v>577.1</v>
      </c>
      <c r="L869" s="11"/>
    </row>
    <row r="870" s="13" customFormat="1" customHeight="1" spans="1:12">
      <c r="A870" s="30">
        <v>334</v>
      </c>
      <c r="B870" s="28" t="s">
        <v>867</v>
      </c>
      <c r="C870" s="28" t="s">
        <v>827</v>
      </c>
      <c r="D870" s="28">
        <v>54.8</v>
      </c>
      <c r="E870" s="28"/>
      <c r="F870" s="29">
        <v>54.8</v>
      </c>
      <c r="G870" s="28"/>
      <c r="H870" s="20">
        <v>29</v>
      </c>
      <c r="I870" s="28">
        <v>1589.2</v>
      </c>
      <c r="J870" s="28"/>
      <c r="K870" s="20">
        <f t="shared" si="28"/>
        <v>1589.2</v>
      </c>
      <c r="L870" s="11"/>
    </row>
    <row r="871" s="13" customFormat="1" customHeight="1" spans="1:12">
      <c r="A871" s="30">
        <v>335</v>
      </c>
      <c r="B871" s="28" t="s">
        <v>868</v>
      </c>
      <c r="C871" s="28" t="s">
        <v>827</v>
      </c>
      <c r="D871" s="28">
        <v>46.1</v>
      </c>
      <c r="E871" s="28"/>
      <c r="F871" s="29">
        <v>46.1</v>
      </c>
      <c r="G871" s="28"/>
      <c r="H871" s="20">
        <v>29</v>
      </c>
      <c r="I871" s="28">
        <v>1336.9</v>
      </c>
      <c r="J871" s="28"/>
      <c r="K871" s="20">
        <f t="shared" si="28"/>
        <v>1336.9</v>
      </c>
      <c r="L871" s="11"/>
    </row>
    <row r="872" s="13" customFormat="1" customHeight="1" spans="1:12">
      <c r="A872" s="30">
        <v>336</v>
      </c>
      <c r="B872" s="28" t="s">
        <v>869</v>
      </c>
      <c r="C872" s="28" t="s">
        <v>827</v>
      </c>
      <c r="D872" s="28">
        <v>21.6</v>
      </c>
      <c r="E872" s="28"/>
      <c r="F872" s="29">
        <v>21.6</v>
      </c>
      <c r="G872" s="28"/>
      <c r="H872" s="20">
        <v>29</v>
      </c>
      <c r="I872" s="28">
        <v>626.4</v>
      </c>
      <c r="J872" s="28"/>
      <c r="K872" s="20">
        <f t="shared" si="28"/>
        <v>626.4</v>
      </c>
      <c r="L872" s="11"/>
    </row>
    <row r="873" s="13" customFormat="1" customHeight="1" spans="1:12">
      <c r="A873" s="30">
        <v>337</v>
      </c>
      <c r="B873" s="28" t="s">
        <v>870</v>
      </c>
      <c r="C873" s="28" t="s">
        <v>827</v>
      </c>
      <c r="D873" s="28">
        <v>15.1</v>
      </c>
      <c r="E873" s="28"/>
      <c r="F873" s="29">
        <v>15.1</v>
      </c>
      <c r="G873" s="28"/>
      <c r="H873" s="20">
        <v>29</v>
      </c>
      <c r="I873" s="28">
        <v>437.9</v>
      </c>
      <c r="J873" s="28"/>
      <c r="K873" s="20">
        <f t="shared" si="28"/>
        <v>437.9</v>
      </c>
      <c r="L873" s="11"/>
    </row>
    <row r="874" s="13" customFormat="1" customHeight="1" spans="1:12">
      <c r="A874" s="30">
        <v>338</v>
      </c>
      <c r="B874" s="28" t="s">
        <v>871</v>
      </c>
      <c r="C874" s="28" t="s">
        <v>827</v>
      </c>
      <c r="D874" s="28">
        <v>15.1</v>
      </c>
      <c r="E874" s="28"/>
      <c r="F874" s="29">
        <v>15.1</v>
      </c>
      <c r="G874" s="28"/>
      <c r="H874" s="20">
        <v>29</v>
      </c>
      <c r="I874" s="28">
        <v>437.9</v>
      </c>
      <c r="J874" s="28"/>
      <c r="K874" s="20">
        <f t="shared" si="28"/>
        <v>437.9</v>
      </c>
      <c r="L874" s="11"/>
    </row>
    <row r="875" s="13" customFormat="1" customHeight="1" spans="1:12">
      <c r="A875" s="30">
        <v>339</v>
      </c>
      <c r="B875" s="28" t="s">
        <v>872</v>
      </c>
      <c r="C875" s="28" t="s">
        <v>827</v>
      </c>
      <c r="D875" s="28">
        <v>56.9</v>
      </c>
      <c r="E875" s="28"/>
      <c r="F875" s="29">
        <v>56.9</v>
      </c>
      <c r="G875" s="28"/>
      <c r="H875" s="20">
        <v>29</v>
      </c>
      <c r="I875" s="28">
        <v>1650.1</v>
      </c>
      <c r="J875" s="28"/>
      <c r="K875" s="20">
        <f t="shared" si="28"/>
        <v>1650.1</v>
      </c>
      <c r="L875" s="11"/>
    </row>
    <row r="876" s="13" customFormat="1" customHeight="1" spans="1:12">
      <c r="A876" s="30">
        <v>340</v>
      </c>
      <c r="B876" s="28" t="s">
        <v>873</v>
      </c>
      <c r="C876" s="28" t="s">
        <v>827</v>
      </c>
      <c r="D876" s="28">
        <v>14.3</v>
      </c>
      <c r="E876" s="28"/>
      <c r="F876" s="29">
        <v>14.3</v>
      </c>
      <c r="G876" s="28"/>
      <c r="H876" s="20">
        <v>29</v>
      </c>
      <c r="I876" s="28">
        <v>414.7</v>
      </c>
      <c r="J876" s="28"/>
      <c r="K876" s="20">
        <f t="shared" si="28"/>
        <v>414.7</v>
      </c>
      <c r="L876" s="11"/>
    </row>
    <row r="877" s="13" customFormat="1" customHeight="1" spans="1:12">
      <c r="A877" s="30">
        <v>341</v>
      </c>
      <c r="B877" s="28" t="s">
        <v>874</v>
      </c>
      <c r="C877" s="28" t="s">
        <v>827</v>
      </c>
      <c r="D877" s="28">
        <v>14.9</v>
      </c>
      <c r="E877" s="28"/>
      <c r="F877" s="29">
        <v>14.9</v>
      </c>
      <c r="G877" s="28"/>
      <c r="H877" s="20">
        <v>29</v>
      </c>
      <c r="I877" s="28">
        <v>432.1</v>
      </c>
      <c r="J877" s="28"/>
      <c r="K877" s="20">
        <f t="shared" si="28"/>
        <v>432.1</v>
      </c>
      <c r="L877" s="11"/>
    </row>
    <row r="878" s="13" customFormat="1" customHeight="1" spans="1:12">
      <c r="A878" s="30">
        <v>342</v>
      </c>
      <c r="B878" s="28" t="s">
        <v>875</v>
      </c>
      <c r="C878" s="28" t="s">
        <v>827</v>
      </c>
      <c r="D878" s="28">
        <v>43.8</v>
      </c>
      <c r="E878" s="28"/>
      <c r="F878" s="29">
        <v>43.8</v>
      </c>
      <c r="G878" s="28"/>
      <c r="H878" s="20">
        <v>29</v>
      </c>
      <c r="I878" s="28">
        <v>1270.2</v>
      </c>
      <c r="J878" s="28"/>
      <c r="K878" s="20">
        <f t="shared" si="28"/>
        <v>1270.2</v>
      </c>
      <c r="L878" s="11"/>
    </row>
    <row r="879" s="13" customFormat="1" customHeight="1" spans="1:12">
      <c r="A879" s="30">
        <v>343</v>
      </c>
      <c r="B879" s="28" t="s">
        <v>876</v>
      </c>
      <c r="C879" s="28" t="s">
        <v>827</v>
      </c>
      <c r="D879" s="28">
        <v>53.1</v>
      </c>
      <c r="E879" s="28"/>
      <c r="F879" s="29">
        <v>53.1</v>
      </c>
      <c r="G879" s="28"/>
      <c r="H879" s="20">
        <v>29</v>
      </c>
      <c r="I879" s="28">
        <v>1539.9</v>
      </c>
      <c r="J879" s="28"/>
      <c r="K879" s="20">
        <f t="shared" si="28"/>
        <v>1539.9</v>
      </c>
      <c r="L879" s="11"/>
    </row>
    <row r="880" s="13" customFormat="1" customHeight="1" spans="1:12">
      <c r="A880" s="30">
        <v>344</v>
      </c>
      <c r="B880" s="28" t="s">
        <v>877</v>
      </c>
      <c r="C880" s="28" t="s">
        <v>827</v>
      </c>
      <c r="D880" s="28">
        <v>51.3</v>
      </c>
      <c r="E880" s="28"/>
      <c r="F880" s="29">
        <v>51.3</v>
      </c>
      <c r="G880" s="28"/>
      <c r="H880" s="20">
        <v>29</v>
      </c>
      <c r="I880" s="28">
        <v>1487.7</v>
      </c>
      <c r="J880" s="28"/>
      <c r="K880" s="20">
        <f t="shared" si="28"/>
        <v>1487.7</v>
      </c>
      <c r="L880" s="11"/>
    </row>
    <row r="881" s="13" customFormat="1" customHeight="1" spans="1:12">
      <c r="A881" s="30">
        <v>345</v>
      </c>
      <c r="B881" s="28" t="s">
        <v>878</v>
      </c>
      <c r="C881" s="28" t="s">
        <v>827</v>
      </c>
      <c r="D881" s="28">
        <v>17.8</v>
      </c>
      <c r="E881" s="28"/>
      <c r="F881" s="29">
        <v>17.8</v>
      </c>
      <c r="G881" s="28"/>
      <c r="H881" s="20">
        <v>29</v>
      </c>
      <c r="I881" s="28">
        <v>516.2</v>
      </c>
      <c r="J881" s="28"/>
      <c r="K881" s="20">
        <f t="shared" si="28"/>
        <v>516.2</v>
      </c>
      <c r="L881" s="11"/>
    </row>
    <row r="882" s="13" customFormat="1" customHeight="1" spans="1:12">
      <c r="A882" s="30">
        <v>346</v>
      </c>
      <c r="B882" s="28" t="s">
        <v>879</v>
      </c>
      <c r="C882" s="28" t="s">
        <v>827</v>
      </c>
      <c r="D882" s="28">
        <v>17.4</v>
      </c>
      <c r="E882" s="28"/>
      <c r="F882" s="29">
        <v>17.4</v>
      </c>
      <c r="G882" s="28"/>
      <c r="H882" s="20">
        <v>29</v>
      </c>
      <c r="I882" s="28">
        <v>504.6</v>
      </c>
      <c r="J882" s="28"/>
      <c r="K882" s="20">
        <f t="shared" si="28"/>
        <v>504.6</v>
      </c>
      <c r="L882" s="11"/>
    </row>
    <row r="883" s="13" customFormat="1" customHeight="1" spans="1:12">
      <c r="A883" s="30">
        <v>347</v>
      </c>
      <c r="B883" s="28" t="s">
        <v>880</v>
      </c>
      <c r="C883" s="28" t="s">
        <v>827</v>
      </c>
      <c r="D883" s="28">
        <v>27.7</v>
      </c>
      <c r="E883" s="28"/>
      <c r="F883" s="29">
        <v>27.7</v>
      </c>
      <c r="G883" s="28"/>
      <c r="H883" s="20">
        <v>29</v>
      </c>
      <c r="I883" s="28">
        <v>803.3</v>
      </c>
      <c r="J883" s="28"/>
      <c r="K883" s="20">
        <f t="shared" si="28"/>
        <v>803.3</v>
      </c>
      <c r="L883" s="11"/>
    </row>
    <row r="884" s="13" customFormat="1" customHeight="1" spans="1:12">
      <c r="A884" s="30">
        <v>348</v>
      </c>
      <c r="B884" s="28" t="s">
        <v>881</v>
      </c>
      <c r="C884" s="28" t="s">
        <v>827</v>
      </c>
      <c r="D884" s="28">
        <v>24.6</v>
      </c>
      <c r="E884" s="28"/>
      <c r="F884" s="29">
        <v>24.6</v>
      </c>
      <c r="G884" s="28"/>
      <c r="H884" s="20">
        <v>29</v>
      </c>
      <c r="I884" s="28">
        <v>713.4</v>
      </c>
      <c r="J884" s="28"/>
      <c r="K884" s="20">
        <f t="shared" si="28"/>
        <v>713.4</v>
      </c>
      <c r="L884" s="11"/>
    </row>
    <row r="885" s="13" customFormat="1" customHeight="1" spans="1:12">
      <c r="A885" s="30">
        <v>349</v>
      </c>
      <c r="B885" s="28" t="s">
        <v>882</v>
      </c>
      <c r="C885" s="28" t="s">
        <v>827</v>
      </c>
      <c r="D885" s="28">
        <v>14.3</v>
      </c>
      <c r="E885" s="28"/>
      <c r="F885" s="29">
        <v>14.3</v>
      </c>
      <c r="G885" s="28"/>
      <c r="H885" s="20">
        <v>29</v>
      </c>
      <c r="I885" s="28">
        <v>414.7</v>
      </c>
      <c r="J885" s="28"/>
      <c r="K885" s="20">
        <f t="shared" si="28"/>
        <v>414.7</v>
      </c>
      <c r="L885" s="11"/>
    </row>
    <row r="886" s="13" customFormat="1" customHeight="1" spans="1:12">
      <c r="A886" s="30">
        <v>350</v>
      </c>
      <c r="B886" s="28" t="s">
        <v>883</v>
      </c>
      <c r="C886" s="28" t="s">
        <v>827</v>
      </c>
      <c r="D886" s="28">
        <v>31.5</v>
      </c>
      <c r="E886" s="28"/>
      <c r="F886" s="29">
        <v>31.5</v>
      </c>
      <c r="G886" s="28"/>
      <c r="H886" s="20">
        <v>29</v>
      </c>
      <c r="I886" s="28">
        <v>913.5</v>
      </c>
      <c r="J886" s="28"/>
      <c r="K886" s="20">
        <f t="shared" si="28"/>
        <v>913.5</v>
      </c>
      <c r="L886" s="11"/>
    </row>
    <row r="887" s="13" customFormat="1" customHeight="1" spans="1:12">
      <c r="A887" s="30">
        <v>351</v>
      </c>
      <c r="B887" s="28" t="s">
        <v>884</v>
      </c>
      <c r="C887" s="28" t="s">
        <v>827</v>
      </c>
      <c r="D887" s="28">
        <v>17.6</v>
      </c>
      <c r="E887" s="28"/>
      <c r="F887" s="29">
        <v>17.6</v>
      </c>
      <c r="G887" s="28"/>
      <c r="H887" s="20">
        <v>29</v>
      </c>
      <c r="I887" s="28">
        <v>510.4</v>
      </c>
      <c r="J887" s="28"/>
      <c r="K887" s="20">
        <f t="shared" si="28"/>
        <v>510.4</v>
      </c>
      <c r="L887" s="11"/>
    </row>
    <row r="888" s="13" customFormat="1" customHeight="1" spans="1:12">
      <c r="A888" s="30">
        <v>352</v>
      </c>
      <c r="B888" s="28" t="s">
        <v>885</v>
      </c>
      <c r="C888" s="28" t="s">
        <v>827</v>
      </c>
      <c r="D888" s="28">
        <v>16.6</v>
      </c>
      <c r="E888" s="28"/>
      <c r="F888" s="29">
        <v>16.6</v>
      </c>
      <c r="G888" s="28"/>
      <c r="H888" s="20">
        <v>29</v>
      </c>
      <c r="I888" s="28">
        <v>481.4</v>
      </c>
      <c r="J888" s="28"/>
      <c r="K888" s="20">
        <f t="shared" si="28"/>
        <v>481.4</v>
      </c>
      <c r="L888" s="11"/>
    </row>
    <row r="889" s="13" customFormat="1" customHeight="1" spans="1:12">
      <c r="A889" s="30">
        <v>353</v>
      </c>
      <c r="B889" s="28" t="s">
        <v>886</v>
      </c>
      <c r="C889" s="28" t="s">
        <v>827</v>
      </c>
      <c r="D889" s="28">
        <v>14.3</v>
      </c>
      <c r="E889" s="28"/>
      <c r="F889" s="29">
        <v>14.3</v>
      </c>
      <c r="G889" s="28"/>
      <c r="H889" s="20">
        <v>29</v>
      </c>
      <c r="I889" s="28">
        <v>414.7</v>
      </c>
      <c r="J889" s="28"/>
      <c r="K889" s="20">
        <f t="shared" si="28"/>
        <v>414.7</v>
      </c>
      <c r="L889" s="11"/>
    </row>
    <row r="890" s="13" customFormat="1" customHeight="1" spans="1:12">
      <c r="A890" s="30">
        <v>354</v>
      </c>
      <c r="B890" s="28" t="s">
        <v>887</v>
      </c>
      <c r="C890" s="28" t="s">
        <v>827</v>
      </c>
      <c r="D890" s="28">
        <v>14.3</v>
      </c>
      <c r="E890" s="28"/>
      <c r="F890" s="29">
        <v>14.3</v>
      </c>
      <c r="G890" s="28"/>
      <c r="H890" s="20">
        <v>29</v>
      </c>
      <c r="I890" s="28">
        <v>414.7</v>
      </c>
      <c r="J890" s="28"/>
      <c r="K890" s="20">
        <f t="shared" si="28"/>
        <v>414.7</v>
      </c>
      <c r="L890" s="11"/>
    </row>
    <row r="891" s="13" customFormat="1" customHeight="1" spans="1:12">
      <c r="A891" s="30">
        <v>355</v>
      </c>
      <c r="B891" s="28" t="s">
        <v>888</v>
      </c>
      <c r="C891" s="28" t="s">
        <v>827</v>
      </c>
      <c r="D891" s="28">
        <v>38.2</v>
      </c>
      <c r="E891" s="28"/>
      <c r="F891" s="29">
        <v>38.2</v>
      </c>
      <c r="G891" s="28"/>
      <c r="H891" s="20">
        <v>29</v>
      </c>
      <c r="I891" s="28">
        <v>1107.8</v>
      </c>
      <c r="J891" s="28"/>
      <c r="K891" s="20">
        <f t="shared" si="28"/>
        <v>1107.8</v>
      </c>
      <c r="L891" s="11"/>
    </row>
    <row r="892" s="13" customFormat="1" customHeight="1" spans="1:12">
      <c r="A892" s="30">
        <v>356</v>
      </c>
      <c r="B892" s="28" t="s">
        <v>889</v>
      </c>
      <c r="C892" s="28" t="s">
        <v>827</v>
      </c>
      <c r="D892" s="28">
        <v>22.2</v>
      </c>
      <c r="E892" s="28"/>
      <c r="F892" s="29">
        <v>22.2</v>
      </c>
      <c r="G892" s="28"/>
      <c r="H892" s="20">
        <v>29</v>
      </c>
      <c r="I892" s="28">
        <v>643.8</v>
      </c>
      <c r="J892" s="28"/>
      <c r="K892" s="20">
        <f t="shared" si="28"/>
        <v>643.8</v>
      </c>
      <c r="L892" s="11"/>
    </row>
    <row r="893" s="13" customFormat="1" customHeight="1" spans="1:12">
      <c r="A893" s="30">
        <v>357</v>
      </c>
      <c r="B893" s="28" t="s">
        <v>890</v>
      </c>
      <c r="C893" s="28" t="s">
        <v>827</v>
      </c>
      <c r="D893" s="28">
        <v>28.7</v>
      </c>
      <c r="E893" s="28"/>
      <c r="F893" s="29">
        <v>28.7</v>
      </c>
      <c r="G893" s="28"/>
      <c r="H893" s="20">
        <v>29</v>
      </c>
      <c r="I893" s="28">
        <v>832.3</v>
      </c>
      <c r="J893" s="28"/>
      <c r="K893" s="20">
        <f t="shared" ref="K893:K932" si="29">F893*H893</f>
        <v>832.3</v>
      </c>
      <c r="L893" s="11"/>
    </row>
    <row r="894" s="13" customFormat="1" customHeight="1" spans="1:12">
      <c r="A894" s="30">
        <v>358</v>
      </c>
      <c r="B894" s="28" t="s">
        <v>891</v>
      </c>
      <c r="C894" s="28" t="s">
        <v>827</v>
      </c>
      <c r="D894" s="28">
        <v>28.7</v>
      </c>
      <c r="E894" s="28"/>
      <c r="F894" s="29">
        <v>28.7</v>
      </c>
      <c r="G894" s="28"/>
      <c r="H894" s="20">
        <v>29</v>
      </c>
      <c r="I894" s="28">
        <v>832.3</v>
      </c>
      <c r="J894" s="28"/>
      <c r="K894" s="20">
        <f t="shared" si="29"/>
        <v>832.3</v>
      </c>
      <c r="L894" s="11"/>
    </row>
    <row r="895" s="13" customFormat="1" customHeight="1" spans="1:12">
      <c r="A895" s="30">
        <v>359</v>
      </c>
      <c r="B895" s="28" t="s">
        <v>892</v>
      </c>
      <c r="C895" s="28" t="s">
        <v>827</v>
      </c>
      <c r="D895" s="28">
        <v>47.8</v>
      </c>
      <c r="E895" s="28"/>
      <c r="F895" s="29">
        <v>47.8</v>
      </c>
      <c r="G895" s="28"/>
      <c r="H895" s="20">
        <v>29</v>
      </c>
      <c r="I895" s="28">
        <v>1386.2</v>
      </c>
      <c r="J895" s="28"/>
      <c r="K895" s="20">
        <f t="shared" si="29"/>
        <v>1386.2</v>
      </c>
      <c r="L895" s="11"/>
    </row>
    <row r="896" s="13" customFormat="1" customHeight="1" spans="1:12">
      <c r="A896" s="30">
        <v>360</v>
      </c>
      <c r="B896" s="28" t="s">
        <v>893</v>
      </c>
      <c r="C896" s="28" t="s">
        <v>827</v>
      </c>
      <c r="D896" s="28">
        <v>28.7</v>
      </c>
      <c r="E896" s="28"/>
      <c r="F896" s="29">
        <v>28.7</v>
      </c>
      <c r="G896" s="28"/>
      <c r="H896" s="20">
        <v>29</v>
      </c>
      <c r="I896" s="28">
        <v>832.3</v>
      </c>
      <c r="J896" s="28"/>
      <c r="K896" s="20">
        <f t="shared" si="29"/>
        <v>832.3</v>
      </c>
      <c r="L896" s="11"/>
    </row>
    <row r="897" s="13" customFormat="1" customHeight="1" spans="1:12">
      <c r="A897" s="30">
        <v>361</v>
      </c>
      <c r="B897" s="28" t="s">
        <v>894</v>
      </c>
      <c r="C897" s="28" t="s">
        <v>827</v>
      </c>
      <c r="D897" s="28">
        <v>47.8</v>
      </c>
      <c r="E897" s="28"/>
      <c r="F897" s="29">
        <v>47.8</v>
      </c>
      <c r="G897" s="28"/>
      <c r="H897" s="20">
        <v>29</v>
      </c>
      <c r="I897" s="28">
        <v>1386.2</v>
      </c>
      <c r="J897" s="28"/>
      <c r="K897" s="20">
        <f t="shared" si="29"/>
        <v>1386.2</v>
      </c>
      <c r="L897" s="11"/>
    </row>
    <row r="898" s="13" customFormat="1" customHeight="1" spans="1:12">
      <c r="A898" s="30">
        <v>362</v>
      </c>
      <c r="B898" s="28" t="s">
        <v>895</v>
      </c>
      <c r="C898" s="28" t="s">
        <v>827</v>
      </c>
      <c r="D898" s="28">
        <v>9.6</v>
      </c>
      <c r="E898" s="28"/>
      <c r="F898" s="29">
        <v>9.6</v>
      </c>
      <c r="G898" s="28"/>
      <c r="H898" s="20">
        <v>29</v>
      </c>
      <c r="I898" s="28">
        <v>278.4</v>
      </c>
      <c r="J898" s="28"/>
      <c r="K898" s="20">
        <f t="shared" si="29"/>
        <v>278.4</v>
      </c>
      <c r="L898" s="11"/>
    </row>
    <row r="899" s="13" customFormat="1" customHeight="1" spans="1:12">
      <c r="A899" s="30">
        <v>363</v>
      </c>
      <c r="B899" s="28" t="s">
        <v>896</v>
      </c>
      <c r="C899" s="28" t="s">
        <v>827</v>
      </c>
      <c r="D899" s="28">
        <v>28.7</v>
      </c>
      <c r="E899" s="28"/>
      <c r="F899" s="29">
        <v>28.7</v>
      </c>
      <c r="G899" s="28"/>
      <c r="H899" s="20">
        <v>29</v>
      </c>
      <c r="I899" s="28">
        <v>832.3</v>
      </c>
      <c r="J899" s="28"/>
      <c r="K899" s="20">
        <f t="shared" si="29"/>
        <v>832.3</v>
      </c>
      <c r="L899" s="11"/>
    </row>
    <row r="900" s="13" customFormat="1" customHeight="1" spans="1:12">
      <c r="A900" s="30">
        <v>364</v>
      </c>
      <c r="B900" s="28" t="s">
        <v>897</v>
      </c>
      <c r="C900" s="28" t="s">
        <v>827</v>
      </c>
      <c r="D900" s="28">
        <v>23.9</v>
      </c>
      <c r="E900" s="28"/>
      <c r="F900" s="29">
        <v>23.9</v>
      </c>
      <c r="G900" s="28"/>
      <c r="H900" s="20">
        <v>29</v>
      </c>
      <c r="I900" s="28">
        <v>693.1</v>
      </c>
      <c r="J900" s="28"/>
      <c r="K900" s="20">
        <f t="shared" si="29"/>
        <v>693.1</v>
      </c>
      <c r="L900" s="11"/>
    </row>
    <row r="901" s="13" customFormat="1" customHeight="1" spans="1:12">
      <c r="A901" s="30">
        <v>365</v>
      </c>
      <c r="B901" s="28" t="s">
        <v>898</v>
      </c>
      <c r="C901" s="28" t="s">
        <v>827</v>
      </c>
      <c r="D901" s="28">
        <v>23.9</v>
      </c>
      <c r="E901" s="28"/>
      <c r="F901" s="29">
        <v>23.9</v>
      </c>
      <c r="G901" s="28"/>
      <c r="H901" s="20">
        <v>29</v>
      </c>
      <c r="I901" s="28">
        <v>693.1</v>
      </c>
      <c r="J901" s="28"/>
      <c r="K901" s="20">
        <f t="shared" si="29"/>
        <v>693.1</v>
      </c>
      <c r="L901" s="11"/>
    </row>
    <row r="902" s="13" customFormat="1" customHeight="1" spans="1:12">
      <c r="A902" s="30">
        <v>366</v>
      </c>
      <c r="B902" s="28" t="s">
        <v>899</v>
      </c>
      <c r="C902" s="28" t="s">
        <v>827</v>
      </c>
      <c r="D902" s="28">
        <v>24.9</v>
      </c>
      <c r="E902" s="28"/>
      <c r="F902" s="29">
        <v>24.9</v>
      </c>
      <c r="G902" s="28"/>
      <c r="H902" s="20">
        <v>29</v>
      </c>
      <c r="I902" s="28">
        <v>722.1</v>
      </c>
      <c r="J902" s="28"/>
      <c r="K902" s="20">
        <f t="shared" si="29"/>
        <v>722.1</v>
      </c>
      <c r="L902" s="11"/>
    </row>
    <row r="903" s="13" customFormat="1" customHeight="1" spans="1:12">
      <c r="A903" s="30">
        <v>367</v>
      </c>
      <c r="B903" s="28" t="s">
        <v>900</v>
      </c>
      <c r="C903" s="28" t="s">
        <v>827</v>
      </c>
      <c r="D903" s="28">
        <v>34.4</v>
      </c>
      <c r="E903" s="28"/>
      <c r="F903" s="29">
        <v>34.4</v>
      </c>
      <c r="G903" s="28"/>
      <c r="H903" s="20">
        <v>29</v>
      </c>
      <c r="I903" s="28">
        <v>997.6</v>
      </c>
      <c r="J903" s="28"/>
      <c r="K903" s="20">
        <f t="shared" si="29"/>
        <v>997.6</v>
      </c>
      <c r="L903" s="11"/>
    </row>
    <row r="904" s="13" customFormat="1" customHeight="1" spans="1:12">
      <c r="A904" s="30">
        <v>368</v>
      </c>
      <c r="B904" s="28" t="s">
        <v>901</v>
      </c>
      <c r="C904" s="28" t="s">
        <v>827</v>
      </c>
      <c r="D904" s="28">
        <v>19.1</v>
      </c>
      <c r="E904" s="28"/>
      <c r="F904" s="29">
        <v>19.1</v>
      </c>
      <c r="G904" s="28"/>
      <c r="H904" s="20">
        <v>29</v>
      </c>
      <c r="I904" s="28">
        <v>553.9</v>
      </c>
      <c r="J904" s="28"/>
      <c r="K904" s="20">
        <f t="shared" si="29"/>
        <v>553.9</v>
      </c>
      <c r="L904" s="11"/>
    </row>
    <row r="905" s="13" customFormat="1" customHeight="1" spans="1:12">
      <c r="A905" s="30">
        <v>369</v>
      </c>
      <c r="B905" s="28" t="s">
        <v>902</v>
      </c>
      <c r="C905" s="28" t="s">
        <v>827</v>
      </c>
      <c r="D905" s="28">
        <v>38.7</v>
      </c>
      <c r="E905" s="28"/>
      <c r="F905" s="29">
        <v>38.7</v>
      </c>
      <c r="G905" s="28"/>
      <c r="H905" s="20">
        <v>29</v>
      </c>
      <c r="I905" s="28">
        <v>1122.3</v>
      </c>
      <c r="J905" s="28"/>
      <c r="K905" s="20">
        <f t="shared" si="29"/>
        <v>1122.3</v>
      </c>
      <c r="L905" s="11"/>
    </row>
    <row r="906" s="13" customFormat="1" customHeight="1" spans="1:12">
      <c r="A906" s="30">
        <v>370</v>
      </c>
      <c r="B906" s="28" t="s">
        <v>903</v>
      </c>
      <c r="C906" s="28" t="s">
        <v>827</v>
      </c>
      <c r="D906" s="28">
        <v>13.4</v>
      </c>
      <c r="E906" s="28"/>
      <c r="F906" s="29">
        <v>13.4</v>
      </c>
      <c r="G906" s="28"/>
      <c r="H906" s="20">
        <v>29</v>
      </c>
      <c r="I906" s="28">
        <v>388.6</v>
      </c>
      <c r="J906" s="28"/>
      <c r="K906" s="20">
        <f t="shared" si="29"/>
        <v>388.6</v>
      </c>
      <c r="L906" s="11"/>
    </row>
    <row r="907" s="13" customFormat="1" customHeight="1" spans="1:12">
      <c r="A907" s="30">
        <v>371</v>
      </c>
      <c r="B907" s="28" t="s">
        <v>904</v>
      </c>
      <c r="C907" s="28" t="s">
        <v>827</v>
      </c>
      <c r="D907" s="28">
        <v>33</v>
      </c>
      <c r="E907" s="28"/>
      <c r="F907" s="29">
        <v>33</v>
      </c>
      <c r="G907" s="28"/>
      <c r="H907" s="20">
        <v>29</v>
      </c>
      <c r="I907" s="28">
        <v>957</v>
      </c>
      <c r="J907" s="28"/>
      <c r="K907" s="20">
        <f t="shared" si="29"/>
        <v>957</v>
      </c>
      <c r="L907" s="11"/>
    </row>
    <row r="908" s="13" customFormat="1" customHeight="1" spans="1:12">
      <c r="A908" s="30">
        <v>372</v>
      </c>
      <c r="B908" s="28" t="s">
        <v>905</v>
      </c>
      <c r="C908" s="28" t="s">
        <v>827</v>
      </c>
      <c r="D908" s="28">
        <v>14.3</v>
      </c>
      <c r="E908" s="28"/>
      <c r="F908" s="29">
        <v>14.3</v>
      </c>
      <c r="G908" s="28"/>
      <c r="H908" s="20">
        <v>29</v>
      </c>
      <c r="I908" s="28">
        <v>414.7</v>
      </c>
      <c r="J908" s="28"/>
      <c r="K908" s="20">
        <f t="shared" si="29"/>
        <v>414.7</v>
      </c>
      <c r="L908" s="11"/>
    </row>
    <row r="909" s="13" customFormat="1" customHeight="1" spans="1:12">
      <c r="A909" s="30">
        <v>373</v>
      </c>
      <c r="B909" s="28" t="s">
        <v>906</v>
      </c>
      <c r="C909" s="28" t="s">
        <v>827</v>
      </c>
      <c r="D909" s="28">
        <v>15.9</v>
      </c>
      <c r="E909" s="28"/>
      <c r="F909" s="29">
        <v>15.9</v>
      </c>
      <c r="G909" s="28"/>
      <c r="H909" s="20">
        <v>29</v>
      </c>
      <c r="I909" s="28">
        <v>461.1</v>
      </c>
      <c r="J909" s="28"/>
      <c r="K909" s="20">
        <f t="shared" si="29"/>
        <v>461.1</v>
      </c>
      <c r="L909" s="11"/>
    </row>
    <row r="910" s="13" customFormat="1" customHeight="1" spans="1:12">
      <c r="A910" s="30">
        <v>374</v>
      </c>
      <c r="B910" s="28" t="s">
        <v>907</v>
      </c>
      <c r="C910" s="28" t="s">
        <v>827</v>
      </c>
      <c r="D910" s="28">
        <v>15.8</v>
      </c>
      <c r="E910" s="28"/>
      <c r="F910" s="29">
        <v>15.8</v>
      </c>
      <c r="G910" s="28"/>
      <c r="H910" s="20">
        <v>29</v>
      </c>
      <c r="I910" s="28">
        <v>458.2</v>
      </c>
      <c r="J910" s="28"/>
      <c r="K910" s="20">
        <f t="shared" si="29"/>
        <v>458.2</v>
      </c>
      <c r="L910" s="11"/>
    </row>
    <row r="911" s="13" customFormat="1" customHeight="1" spans="1:12">
      <c r="A911" s="30">
        <v>375</v>
      </c>
      <c r="B911" s="28" t="s">
        <v>908</v>
      </c>
      <c r="C911" s="28" t="s">
        <v>827</v>
      </c>
      <c r="D911" s="28">
        <v>20.8</v>
      </c>
      <c r="E911" s="28"/>
      <c r="F911" s="29">
        <v>20.8</v>
      </c>
      <c r="G911" s="28"/>
      <c r="H911" s="20">
        <v>29</v>
      </c>
      <c r="I911" s="28">
        <v>603.2</v>
      </c>
      <c r="J911" s="28"/>
      <c r="K911" s="20">
        <f t="shared" si="29"/>
        <v>603.2</v>
      </c>
      <c r="L911" s="11"/>
    </row>
    <row r="912" s="13" customFormat="1" customHeight="1" spans="1:12">
      <c r="A912" s="30">
        <v>376</v>
      </c>
      <c r="B912" s="28" t="s">
        <v>909</v>
      </c>
      <c r="C912" s="28" t="s">
        <v>827</v>
      </c>
      <c r="D912" s="28">
        <v>20.8</v>
      </c>
      <c r="E912" s="28"/>
      <c r="F912" s="29">
        <v>20.8</v>
      </c>
      <c r="G912" s="28"/>
      <c r="H912" s="20">
        <v>29</v>
      </c>
      <c r="I912" s="28">
        <v>603.2</v>
      </c>
      <c r="J912" s="28"/>
      <c r="K912" s="20">
        <f t="shared" si="29"/>
        <v>603.2</v>
      </c>
      <c r="L912" s="11"/>
    </row>
    <row r="913" s="13" customFormat="1" customHeight="1" spans="1:12">
      <c r="A913" s="30">
        <v>377</v>
      </c>
      <c r="B913" s="28" t="s">
        <v>910</v>
      </c>
      <c r="C913" s="28" t="s">
        <v>827</v>
      </c>
      <c r="D913" s="28">
        <v>31.5</v>
      </c>
      <c r="E913" s="28"/>
      <c r="F913" s="29">
        <v>31.5</v>
      </c>
      <c r="G913" s="28"/>
      <c r="H913" s="20">
        <v>29</v>
      </c>
      <c r="I913" s="28">
        <v>913.5</v>
      </c>
      <c r="J913" s="28"/>
      <c r="K913" s="20">
        <f t="shared" si="29"/>
        <v>913.5</v>
      </c>
      <c r="L913" s="11"/>
    </row>
    <row r="914" s="13" customFormat="1" customHeight="1" spans="1:12">
      <c r="A914" s="30">
        <v>378</v>
      </c>
      <c r="B914" s="28" t="s">
        <v>911</v>
      </c>
      <c r="C914" s="28" t="s">
        <v>827</v>
      </c>
      <c r="D914" s="28">
        <v>42.8</v>
      </c>
      <c r="E914" s="28"/>
      <c r="F914" s="29">
        <v>42.8</v>
      </c>
      <c r="G914" s="28"/>
      <c r="H914" s="20">
        <v>29</v>
      </c>
      <c r="I914" s="28">
        <v>1241.2</v>
      </c>
      <c r="J914" s="28"/>
      <c r="K914" s="20">
        <f t="shared" si="29"/>
        <v>1241.2</v>
      </c>
      <c r="L914" s="11"/>
    </row>
    <row r="915" s="13" customFormat="1" customHeight="1" spans="1:12">
      <c r="A915" s="30">
        <v>379</v>
      </c>
      <c r="B915" s="28" t="s">
        <v>912</v>
      </c>
      <c r="C915" s="28" t="s">
        <v>827</v>
      </c>
      <c r="D915" s="28">
        <v>10.6</v>
      </c>
      <c r="E915" s="28"/>
      <c r="F915" s="29">
        <v>10.6</v>
      </c>
      <c r="G915" s="28"/>
      <c r="H915" s="20">
        <v>29</v>
      </c>
      <c r="I915" s="28">
        <v>307.4</v>
      </c>
      <c r="J915" s="28"/>
      <c r="K915" s="20">
        <f t="shared" si="29"/>
        <v>307.4</v>
      </c>
      <c r="L915" s="11"/>
    </row>
    <row r="916" s="13" customFormat="1" customHeight="1" spans="1:12">
      <c r="A916" s="30">
        <v>380</v>
      </c>
      <c r="B916" s="28" t="s">
        <v>913</v>
      </c>
      <c r="C916" s="28" t="s">
        <v>827</v>
      </c>
      <c r="D916" s="28">
        <v>21.7</v>
      </c>
      <c r="E916" s="28"/>
      <c r="F916" s="29">
        <v>21.7</v>
      </c>
      <c r="G916" s="28"/>
      <c r="H916" s="20">
        <v>29</v>
      </c>
      <c r="I916" s="28">
        <v>629.3</v>
      </c>
      <c r="J916" s="28"/>
      <c r="K916" s="20">
        <f t="shared" si="29"/>
        <v>629.3</v>
      </c>
      <c r="L916" s="11"/>
    </row>
    <row r="917" s="13" customFormat="1" customHeight="1" spans="1:12">
      <c r="A917" s="30">
        <v>381</v>
      </c>
      <c r="B917" s="28" t="s">
        <v>914</v>
      </c>
      <c r="C917" s="28" t="s">
        <v>827</v>
      </c>
      <c r="D917" s="28">
        <v>23.2</v>
      </c>
      <c r="E917" s="28"/>
      <c r="F917" s="29">
        <v>23.2</v>
      </c>
      <c r="G917" s="28"/>
      <c r="H917" s="20">
        <v>29</v>
      </c>
      <c r="I917" s="28">
        <v>672.8</v>
      </c>
      <c r="J917" s="28"/>
      <c r="K917" s="20">
        <f t="shared" si="29"/>
        <v>672.8</v>
      </c>
      <c r="L917" s="11"/>
    </row>
    <row r="918" s="13" customFormat="1" customHeight="1" spans="1:12">
      <c r="A918" s="30">
        <v>382</v>
      </c>
      <c r="B918" s="28" t="s">
        <v>915</v>
      </c>
      <c r="C918" s="28" t="s">
        <v>827</v>
      </c>
      <c r="D918" s="28">
        <v>23.2</v>
      </c>
      <c r="E918" s="28"/>
      <c r="F918" s="29">
        <v>23.2</v>
      </c>
      <c r="G918" s="28"/>
      <c r="H918" s="20">
        <v>29</v>
      </c>
      <c r="I918" s="28">
        <v>672.8</v>
      </c>
      <c r="J918" s="28"/>
      <c r="K918" s="20">
        <f t="shared" si="29"/>
        <v>672.8</v>
      </c>
      <c r="L918" s="11"/>
    </row>
    <row r="919" s="13" customFormat="1" customHeight="1" spans="1:12">
      <c r="A919" s="30">
        <v>383</v>
      </c>
      <c r="B919" s="28" t="s">
        <v>916</v>
      </c>
      <c r="C919" s="28" t="s">
        <v>827</v>
      </c>
      <c r="D919" s="28">
        <v>43</v>
      </c>
      <c r="E919" s="28"/>
      <c r="F919" s="29">
        <v>43</v>
      </c>
      <c r="G919" s="28"/>
      <c r="H919" s="20">
        <v>29</v>
      </c>
      <c r="I919" s="28">
        <v>1247</v>
      </c>
      <c r="J919" s="28"/>
      <c r="K919" s="20">
        <f t="shared" si="29"/>
        <v>1247</v>
      </c>
      <c r="L919" s="11"/>
    </row>
    <row r="920" s="13" customFormat="1" customHeight="1" spans="1:12">
      <c r="A920" s="30">
        <v>384</v>
      </c>
      <c r="B920" s="28" t="s">
        <v>917</v>
      </c>
      <c r="C920" s="28" t="s">
        <v>827</v>
      </c>
      <c r="D920" s="28">
        <v>45.5</v>
      </c>
      <c r="E920" s="28"/>
      <c r="F920" s="29">
        <v>45.5</v>
      </c>
      <c r="G920" s="28"/>
      <c r="H920" s="20">
        <v>29</v>
      </c>
      <c r="I920" s="28">
        <v>1319.5</v>
      </c>
      <c r="J920" s="28"/>
      <c r="K920" s="20">
        <f t="shared" si="29"/>
        <v>1319.5</v>
      </c>
      <c r="L920" s="11"/>
    </row>
    <row r="921" s="13" customFormat="1" customHeight="1" spans="1:12">
      <c r="A921" s="30">
        <v>385</v>
      </c>
      <c r="B921" s="28" t="s">
        <v>918</v>
      </c>
      <c r="C921" s="28" t="s">
        <v>827</v>
      </c>
      <c r="D921" s="28">
        <v>44.8</v>
      </c>
      <c r="E921" s="28"/>
      <c r="F921" s="29">
        <v>44.8</v>
      </c>
      <c r="G921" s="28"/>
      <c r="H921" s="20">
        <v>29</v>
      </c>
      <c r="I921" s="28">
        <v>1299.2</v>
      </c>
      <c r="J921" s="28"/>
      <c r="K921" s="20">
        <f t="shared" si="29"/>
        <v>1299.2</v>
      </c>
      <c r="L921" s="11"/>
    </row>
    <row r="922" s="13" customFormat="1" customHeight="1" spans="1:12">
      <c r="A922" s="30">
        <v>386</v>
      </c>
      <c r="B922" s="28" t="s">
        <v>919</v>
      </c>
      <c r="C922" s="28" t="s">
        <v>827</v>
      </c>
      <c r="D922" s="28">
        <v>35</v>
      </c>
      <c r="E922" s="28"/>
      <c r="F922" s="29">
        <v>35</v>
      </c>
      <c r="G922" s="28"/>
      <c r="H922" s="20">
        <v>29</v>
      </c>
      <c r="I922" s="28">
        <v>1015</v>
      </c>
      <c r="J922" s="28"/>
      <c r="K922" s="20">
        <f t="shared" si="29"/>
        <v>1015</v>
      </c>
      <c r="L922" s="11"/>
    </row>
    <row r="923" s="13" customFormat="1" customHeight="1" spans="1:12">
      <c r="A923" s="30">
        <v>387</v>
      </c>
      <c r="B923" s="28" t="s">
        <v>920</v>
      </c>
      <c r="C923" s="28" t="s">
        <v>827</v>
      </c>
      <c r="D923" s="28">
        <v>19.1</v>
      </c>
      <c r="E923" s="28"/>
      <c r="F923" s="29">
        <v>19.1</v>
      </c>
      <c r="G923" s="28"/>
      <c r="H923" s="20">
        <v>29</v>
      </c>
      <c r="I923" s="28">
        <v>553.9</v>
      </c>
      <c r="J923" s="28"/>
      <c r="K923" s="20">
        <f t="shared" si="29"/>
        <v>553.9</v>
      </c>
      <c r="L923" s="11"/>
    </row>
    <row r="924" s="13" customFormat="1" customHeight="1" spans="1:12">
      <c r="A924" s="30">
        <v>388</v>
      </c>
      <c r="B924" s="28" t="s">
        <v>921</v>
      </c>
      <c r="C924" s="28" t="s">
        <v>827</v>
      </c>
      <c r="D924" s="28">
        <v>42.2</v>
      </c>
      <c r="E924" s="28"/>
      <c r="F924" s="29">
        <v>42.2</v>
      </c>
      <c r="G924" s="28"/>
      <c r="H924" s="20">
        <v>29</v>
      </c>
      <c r="I924" s="28">
        <v>1223.8</v>
      </c>
      <c r="J924" s="28"/>
      <c r="K924" s="20">
        <f t="shared" si="29"/>
        <v>1223.8</v>
      </c>
      <c r="L924" s="11"/>
    </row>
    <row r="925" s="13" customFormat="1" customHeight="1" spans="1:12">
      <c r="A925" s="30">
        <v>389</v>
      </c>
      <c r="B925" s="28" t="s">
        <v>922</v>
      </c>
      <c r="C925" s="28" t="s">
        <v>827</v>
      </c>
      <c r="D925" s="28">
        <v>51.5</v>
      </c>
      <c r="E925" s="28"/>
      <c r="F925" s="29">
        <v>51.5</v>
      </c>
      <c r="G925" s="28"/>
      <c r="H925" s="20">
        <v>29</v>
      </c>
      <c r="I925" s="28">
        <v>1493.5</v>
      </c>
      <c r="J925" s="28"/>
      <c r="K925" s="20">
        <f t="shared" si="29"/>
        <v>1493.5</v>
      </c>
      <c r="L925" s="11"/>
    </row>
    <row r="926" s="13" customFormat="1" customHeight="1" spans="1:12">
      <c r="A926" s="30">
        <v>390</v>
      </c>
      <c r="B926" s="28" t="s">
        <v>923</v>
      </c>
      <c r="C926" s="28" t="s">
        <v>827</v>
      </c>
      <c r="D926" s="28">
        <v>20.4</v>
      </c>
      <c r="E926" s="28"/>
      <c r="F926" s="29">
        <v>20.4</v>
      </c>
      <c r="G926" s="28"/>
      <c r="H926" s="20">
        <v>29</v>
      </c>
      <c r="I926" s="28">
        <v>591.6</v>
      </c>
      <c r="J926" s="28"/>
      <c r="K926" s="20">
        <f t="shared" si="29"/>
        <v>591.6</v>
      </c>
      <c r="L926" s="11"/>
    </row>
    <row r="927" s="13" customFormat="1" customHeight="1" spans="1:12">
      <c r="A927" s="30">
        <v>391</v>
      </c>
      <c r="B927" s="28" t="s">
        <v>924</v>
      </c>
      <c r="C927" s="28" t="s">
        <v>827</v>
      </c>
      <c r="D927" s="28">
        <v>20.3</v>
      </c>
      <c r="E927" s="28"/>
      <c r="F927" s="29">
        <v>20.3</v>
      </c>
      <c r="G927" s="28"/>
      <c r="H927" s="20">
        <v>29</v>
      </c>
      <c r="I927" s="28">
        <v>588.7</v>
      </c>
      <c r="J927" s="28"/>
      <c r="K927" s="20">
        <f t="shared" si="29"/>
        <v>588.7</v>
      </c>
      <c r="L927" s="11"/>
    </row>
    <row r="928" s="13" customFormat="1" customHeight="1" spans="1:12">
      <c r="A928" s="30">
        <v>392</v>
      </c>
      <c r="B928" s="28" t="s">
        <v>925</v>
      </c>
      <c r="C928" s="28" t="s">
        <v>827</v>
      </c>
      <c r="D928" s="28">
        <v>20.3</v>
      </c>
      <c r="E928" s="28"/>
      <c r="F928" s="29">
        <v>20.3</v>
      </c>
      <c r="G928" s="28"/>
      <c r="H928" s="20">
        <v>29</v>
      </c>
      <c r="I928" s="28">
        <v>588.7</v>
      </c>
      <c r="J928" s="28"/>
      <c r="K928" s="20">
        <f t="shared" si="29"/>
        <v>588.7</v>
      </c>
      <c r="L928" s="11"/>
    </row>
    <row r="929" s="13" customFormat="1" customHeight="1" spans="1:12">
      <c r="A929" s="30">
        <v>393</v>
      </c>
      <c r="B929" s="28" t="s">
        <v>926</v>
      </c>
      <c r="C929" s="28" t="s">
        <v>827</v>
      </c>
      <c r="D929" s="28">
        <v>70.3</v>
      </c>
      <c r="E929" s="28"/>
      <c r="F929" s="29">
        <v>70.3</v>
      </c>
      <c r="G929" s="28"/>
      <c r="H929" s="20">
        <v>29</v>
      </c>
      <c r="I929" s="28">
        <v>2038.7</v>
      </c>
      <c r="J929" s="28"/>
      <c r="K929" s="20">
        <f t="shared" si="29"/>
        <v>2038.7</v>
      </c>
      <c r="L929" s="11"/>
    </row>
    <row r="930" s="13" customFormat="1" customHeight="1" spans="1:12">
      <c r="A930" s="30">
        <v>394</v>
      </c>
      <c r="B930" s="28" t="s">
        <v>927</v>
      </c>
      <c r="C930" s="28" t="s">
        <v>827</v>
      </c>
      <c r="D930" s="28">
        <v>50.1</v>
      </c>
      <c r="E930" s="28"/>
      <c r="F930" s="29">
        <v>50.1</v>
      </c>
      <c r="G930" s="28"/>
      <c r="H930" s="20">
        <v>29</v>
      </c>
      <c r="I930" s="28">
        <v>1452.9</v>
      </c>
      <c r="J930" s="28"/>
      <c r="K930" s="20">
        <f t="shared" si="29"/>
        <v>1452.9</v>
      </c>
      <c r="L930" s="11"/>
    </row>
    <row r="931" s="13" customFormat="1" customHeight="1" spans="1:12">
      <c r="A931" s="30">
        <v>395</v>
      </c>
      <c r="B931" s="28" t="s">
        <v>928</v>
      </c>
      <c r="C931" s="28" t="s">
        <v>827</v>
      </c>
      <c r="D931" s="28">
        <v>40.3</v>
      </c>
      <c r="E931" s="28"/>
      <c r="F931" s="29">
        <v>40.3</v>
      </c>
      <c r="G931" s="28"/>
      <c r="H931" s="20">
        <v>29</v>
      </c>
      <c r="I931" s="28">
        <v>1168.7</v>
      </c>
      <c r="J931" s="28"/>
      <c r="K931" s="20">
        <f t="shared" si="29"/>
        <v>1168.7</v>
      </c>
      <c r="L931" s="11"/>
    </row>
    <row r="932" s="13" customFormat="1" customHeight="1" spans="1:12">
      <c r="A932" s="30">
        <v>396</v>
      </c>
      <c r="B932" s="28" t="s">
        <v>929</v>
      </c>
      <c r="C932" s="28" t="s">
        <v>827</v>
      </c>
      <c r="D932" s="28">
        <v>20.8</v>
      </c>
      <c r="E932" s="28"/>
      <c r="F932" s="29">
        <v>20.8</v>
      </c>
      <c r="G932" s="28"/>
      <c r="H932" s="20">
        <v>29</v>
      </c>
      <c r="I932" s="28">
        <v>603.2</v>
      </c>
      <c r="J932" s="28"/>
      <c r="K932" s="20">
        <f t="shared" si="29"/>
        <v>603.2</v>
      </c>
      <c r="L932" s="11"/>
    </row>
    <row r="933" s="11" customFormat="1" customHeight="1" spans="1:11">
      <c r="A933" s="25" t="s">
        <v>930</v>
      </c>
      <c r="B933" s="19"/>
      <c r="C933" s="19"/>
      <c r="D933" s="19">
        <v>5978.4</v>
      </c>
      <c r="E933" s="19"/>
      <c r="F933" s="19">
        <f t="shared" ref="F933:K933" si="30">F934+F995+F1077</f>
        <v>5978.4</v>
      </c>
      <c r="G933" s="19">
        <f t="shared" si="30"/>
        <v>0</v>
      </c>
      <c r="H933" s="19">
        <v>29</v>
      </c>
      <c r="I933" s="19">
        <v>173373.6</v>
      </c>
      <c r="J933" s="19">
        <f t="shared" si="30"/>
        <v>0</v>
      </c>
      <c r="K933" s="19">
        <f t="shared" si="30"/>
        <v>173373.6</v>
      </c>
    </row>
    <row r="934" s="11" customFormat="1" customHeight="1" spans="1:11">
      <c r="A934" s="25" t="s">
        <v>931</v>
      </c>
      <c r="B934" s="19"/>
      <c r="C934" s="19"/>
      <c r="D934" s="19">
        <v>1654</v>
      </c>
      <c r="E934" s="19"/>
      <c r="F934" s="19">
        <f t="shared" ref="F934:K934" si="31">SUM(F935:F994)</f>
        <v>1654</v>
      </c>
      <c r="G934" s="19">
        <f t="shared" si="31"/>
        <v>0</v>
      </c>
      <c r="H934" s="26">
        <v>29</v>
      </c>
      <c r="I934" s="19">
        <v>47966</v>
      </c>
      <c r="J934" s="19">
        <f t="shared" si="31"/>
        <v>0</v>
      </c>
      <c r="K934" s="19">
        <f t="shared" si="31"/>
        <v>47966</v>
      </c>
    </row>
    <row r="935" s="14" customFormat="1" customHeight="1" spans="1:12">
      <c r="A935" s="39">
        <v>1</v>
      </c>
      <c r="B935" s="28" t="s">
        <v>932</v>
      </c>
      <c r="C935" s="28" t="s">
        <v>931</v>
      </c>
      <c r="D935" s="28">
        <v>19.6</v>
      </c>
      <c r="E935" s="28"/>
      <c r="F935" s="29">
        <v>19.6</v>
      </c>
      <c r="G935" s="28"/>
      <c r="H935" s="19">
        <v>29</v>
      </c>
      <c r="I935" s="28">
        <v>568.4</v>
      </c>
      <c r="J935" s="28"/>
      <c r="K935" s="19">
        <f t="shared" ref="K935:K994" si="32">F935*H935</f>
        <v>568.4</v>
      </c>
      <c r="L935" s="11"/>
    </row>
    <row r="936" s="14" customFormat="1" customHeight="1" spans="1:12">
      <c r="A936" s="39">
        <v>2</v>
      </c>
      <c r="B936" s="28" t="s">
        <v>933</v>
      </c>
      <c r="C936" s="28" t="s">
        <v>931</v>
      </c>
      <c r="D936" s="28">
        <v>25.4</v>
      </c>
      <c r="E936" s="28"/>
      <c r="F936" s="29">
        <v>25.4</v>
      </c>
      <c r="G936" s="28"/>
      <c r="H936" s="26">
        <v>29</v>
      </c>
      <c r="I936" s="28">
        <v>736.6</v>
      </c>
      <c r="J936" s="28"/>
      <c r="K936" s="19">
        <f t="shared" si="32"/>
        <v>736.6</v>
      </c>
      <c r="L936" s="11"/>
    </row>
    <row r="937" s="13" customFormat="1" customHeight="1" spans="1:12">
      <c r="A937" s="30">
        <v>3</v>
      </c>
      <c r="B937" s="28" t="s">
        <v>934</v>
      </c>
      <c r="C937" s="28" t="s">
        <v>931</v>
      </c>
      <c r="D937" s="28">
        <v>29.4</v>
      </c>
      <c r="E937" s="28"/>
      <c r="F937" s="29">
        <v>29.4</v>
      </c>
      <c r="G937" s="28"/>
      <c r="H937" s="19">
        <v>29</v>
      </c>
      <c r="I937" s="28">
        <v>852.6</v>
      </c>
      <c r="J937" s="28"/>
      <c r="K937" s="19">
        <f t="shared" si="32"/>
        <v>852.6</v>
      </c>
      <c r="L937" s="11"/>
    </row>
    <row r="938" s="13" customFormat="1" customHeight="1" spans="1:12">
      <c r="A938" s="39">
        <v>4</v>
      </c>
      <c r="B938" s="28" t="s">
        <v>935</v>
      </c>
      <c r="C938" s="28" t="s">
        <v>931</v>
      </c>
      <c r="D938" s="28">
        <v>28.7</v>
      </c>
      <c r="E938" s="28"/>
      <c r="F938" s="29">
        <v>28.7</v>
      </c>
      <c r="G938" s="28"/>
      <c r="H938" s="26">
        <v>29</v>
      </c>
      <c r="I938" s="28">
        <v>832.3</v>
      </c>
      <c r="J938" s="28"/>
      <c r="K938" s="19">
        <f t="shared" si="32"/>
        <v>832.3</v>
      </c>
      <c r="L938" s="11"/>
    </row>
    <row r="939" s="13" customFormat="1" customHeight="1" spans="1:12">
      <c r="A939" s="39">
        <v>5</v>
      </c>
      <c r="B939" s="28" t="s">
        <v>936</v>
      </c>
      <c r="C939" s="28" t="s">
        <v>931</v>
      </c>
      <c r="D939" s="28">
        <v>30</v>
      </c>
      <c r="E939" s="28"/>
      <c r="F939" s="29">
        <v>30</v>
      </c>
      <c r="G939" s="28"/>
      <c r="H939" s="19">
        <v>29</v>
      </c>
      <c r="I939" s="28">
        <v>870</v>
      </c>
      <c r="J939" s="28"/>
      <c r="K939" s="19">
        <f t="shared" si="32"/>
        <v>870</v>
      </c>
      <c r="L939" s="11"/>
    </row>
    <row r="940" s="13" customFormat="1" customHeight="1" spans="1:12">
      <c r="A940" s="30">
        <v>6</v>
      </c>
      <c r="B940" s="28" t="s">
        <v>937</v>
      </c>
      <c r="C940" s="28" t="s">
        <v>931</v>
      </c>
      <c r="D940" s="28">
        <v>18.4</v>
      </c>
      <c r="E940" s="28"/>
      <c r="F940" s="29">
        <v>18.4</v>
      </c>
      <c r="G940" s="28"/>
      <c r="H940" s="26">
        <v>29</v>
      </c>
      <c r="I940" s="28">
        <v>533.6</v>
      </c>
      <c r="J940" s="28"/>
      <c r="K940" s="19">
        <f t="shared" si="32"/>
        <v>533.6</v>
      </c>
      <c r="L940" s="11"/>
    </row>
    <row r="941" s="13" customFormat="1" customHeight="1" spans="1:12">
      <c r="A941" s="39">
        <v>7</v>
      </c>
      <c r="B941" s="28" t="s">
        <v>938</v>
      </c>
      <c r="C941" s="28" t="s">
        <v>931</v>
      </c>
      <c r="D941" s="28">
        <v>29.1</v>
      </c>
      <c r="E941" s="28"/>
      <c r="F941" s="29">
        <v>29.1</v>
      </c>
      <c r="G941" s="28"/>
      <c r="H941" s="19">
        <v>29</v>
      </c>
      <c r="I941" s="28">
        <v>843.9</v>
      </c>
      <c r="J941" s="28"/>
      <c r="K941" s="19">
        <f t="shared" si="32"/>
        <v>843.9</v>
      </c>
      <c r="L941" s="11"/>
    </row>
    <row r="942" s="13" customFormat="1" customHeight="1" spans="1:12">
      <c r="A942" s="39">
        <v>8</v>
      </c>
      <c r="B942" s="28" t="s">
        <v>939</v>
      </c>
      <c r="C942" s="28" t="s">
        <v>931</v>
      </c>
      <c r="D942" s="28">
        <v>14.8</v>
      </c>
      <c r="E942" s="28"/>
      <c r="F942" s="29">
        <v>14.8</v>
      </c>
      <c r="G942" s="28"/>
      <c r="H942" s="26">
        <v>29</v>
      </c>
      <c r="I942" s="28">
        <v>429.2</v>
      </c>
      <c r="J942" s="28"/>
      <c r="K942" s="19">
        <f t="shared" si="32"/>
        <v>429.2</v>
      </c>
      <c r="L942" s="11"/>
    </row>
    <row r="943" s="13" customFormat="1" customHeight="1" spans="1:12">
      <c r="A943" s="30">
        <v>9</v>
      </c>
      <c r="B943" s="28" t="s">
        <v>940</v>
      </c>
      <c r="C943" s="28" t="s">
        <v>931</v>
      </c>
      <c r="D943" s="28">
        <v>33.2</v>
      </c>
      <c r="E943" s="28"/>
      <c r="F943" s="29">
        <v>33.2</v>
      </c>
      <c r="G943" s="28"/>
      <c r="H943" s="19">
        <v>29</v>
      </c>
      <c r="I943" s="28">
        <v>962.8</v>
      </c>
      <c r="J943" s="28"/>
      <c r="K943" s="19">
        <f t="shared" si="32"/>
        <v>962.8</v>
      </c>
      <c r="L943" s="11"/>
    </row>
    <row r="944" s="13" customFormat="1" customHeight="1" spans="1:12">
      <c r="A944" s="39">
        <v>10</v>
      </c>
      <c r="B944" s="28" t="s">
        <v>941</v>
      </c>
      <c r="C944" s="28" t="s">
        <v>931</v>
      </c>
      <c r="D944" s="28">
        <v>32.5</v>
      </c>
      <c r="E944" s="28"/>
      <c r="F944" s="29">
        <v>32.5</v>
      </c>
      <c r="G944" s="28"/>
      <c r="H944" s="26">
        <v>29</v>
      </c>
      <c r="I944" s="28">
        <v>942.5</v>
      </c>
      <c r="J944" s="28"/>
      <c r="K944" s="19">
        <f t="shared" si="32"/>
        <v>942.5</v>
      </c>
      <c r="L944" s="11"/>
    </row>
    <row r="945" s="13" customFormat="1" customHeight="1" spans="1:12">
      <c r="A945" s="39">
        <v>11</v>
      </c>
      <c r="B945" s="28" t="s">
        <v>942</v>
      </c>
      <c r="C945" s="28" t="s">
        <v>931</v>
      </c>
      <c r="D945" s="28">
        <v>21.6</v>
      </c>
      <c r="E945" s="28"/>
      <c r="F945" s="29">
        <v>21.6</v>
      </c>
      <c r="G945" s="28"/>
      <c r="H945" s="19">
        <v>29</v>
      </c>
      <c r="I945" s="28">
        <v>626.4</v>
      </c>
      <c r="J945" s="28"/>
      <c r="K945" s="19">
        <f t="shared" si="32"/>
        <v>626.4</v>
      </c>
      <c r="L945" s="11"/>
    </row>
    <row r="946" s="13" customFormat="1" customHeight="1" spans="1:12">
      <c r="A946" s="30">
        <v>12</v>
      </c>
      <c r="B946" s="28" t="s">
        <v>943</v>
      </c>
      <c r="C946" s="28" t="s">
        <v>931</v>
      </c>
      <c r="D946" s="28">
        <v>36.2</v>
      </c>
      <c r="E946" s="28"/>
      <c r="F946" s="29">
        <v>36.2</v>
      </c>
      <c r="G946" s="28"/>
      <c r="H946" s="26">
        <v>29</v>
      </c>
      <c r="I946" s="28">
        <v>1049.8</v>
      </c>
      <c r="J946" s="28"/>
      <c r="K946" s="19">
        <f t="shared" si="32"/>
        <v>1049.8</v>
      </c>
      <c r="L946" s="11"/>
    </row>
    <row r="947" s="13" customFormat="1" customHeight="1" spans="1:12">
      <c r="A947" s="39">
        <v>13</v>
      </c>
      <c r="B947" s="28" t="s">
        <v>944</v>
      </c>
      <c r="C947" s="28" t="s">
        <v>931</v>
      </c>
      <c r="D947" s="28">
        <v>26.4</v>
      </c>
      <c r="E947" s="28"/>
      <c r="F947" s="29">
        <v>26.4</v>
      </c>
      <c r="G947" s="28"/>
      <c r="H947" s="19">
        <v>29</v>
      </c>
      <c r="I947" s="28">
        <v>765.6</v>
      </c>
      <c r="J947" s="28"/>
      <c r="K947" s="19">
        <f t="shared" si="32"/>
        <v>765.6</v>
      </c>
      <c r="L947" s="11"/>
    </row>
    <row r="948" s="13" customFormat="1" customHeight="1" spans="1:12">
      <c r="A948" s="39">
        <v>14</v>
      </c>
      <c r="B948" s="28" t="s">
        <v>945</v>
      </c>
      <c r="C948" s="28" t="s">
        <v>931</v>
      </c>
      <c r="D948" s="28">
        <v>37</v>
      </c>
      <c r="E948" s="28"/>
      <c r="F948" s="29">
        <v>37</v>
      </c>
      <c r="G948" s="28"/>
      <c r="H948" s="26">
        <v>29</v>
      </c>
      <c r="I948" s="28">
        <v>1073</v>
      </c>
      <c r="J948" s="28"/>
      <c r="K948" s="19">
        <f t="shared" si="32"/>
        <v>1073</v>
      </c>
      <c r="L948" s="11"/>
    </row>
    <row r="949" s="13" customFormat="1" customHeight="1" spans="1:12">
      <c r="A949" s="30">
        <v>15</v>
      </c>
      <c r="B949" s="28" t="s">
        <v>946</v>
      </c>
      <c r="C949" s="28" t="s">
        <v>931</v>
      </c>
      <c r="D949" s="28">
        <v>24.9</v>
      </c>
      <c r="E949" s="28"/>
      <c r="F949" s="29">
        <v>24.9</v>
      </c>
      <c r="G949" s="28"/>
      <c r="H949" s="19">
        <v>29</v>
      </c>
      <c r="I949" s="28">
        <v>722.1</v>
      </c>
      <c r="J949" s="28"/>
      <c r="K949" s="19">
        <f t="shared" si="32"/>
        <v>722.1</v>
      </c>
      <c r="L949" s="11"/>
    </row>
    <row r="950" s="13" customFormat="1" customHeight="1" spans="1:12">
      <c r="A950" s="39">
        <v>16</v>
      </c>
      <c r="B950" s="28" t="s">
        <v>947</v>
      </c>
      <c r="C950" s="28" t="s">
        <v>931</v>
      </c>
      <c r="D950" s="28">
        <v>16.6</v>
      </c>
      <c r="E950" s="28"/>
      <c r="F950" s="29">
        <v>16.6</v>
      </c>
      <c r="G950" s="28"/>
      <c r="H950" s="26">
        <v>29</v>
      </c>
      <c r="I950" s="28">
        <v>481.4</v>
      </c>
      <c r="J950" s="28"/>
      <c r="K950" s="19">
        <f t="shared" si="32"/>
        <v>481.4</v>
      </c>
      <c r="L950" s="11"/>
    </row>
    <row r="951" s="13" customFormat="1" customHeight="1" spans="1:12">
      <c r="A951" s="39">
        <v>17</v>
      </c>
      <c r="B951" s="28" t="s">
        <v>948</v>
      </c>
      <c r="C951" s="28" t="s">
        <v>931</v>
      </c>
      <c r="D951" s="28">
        <v>34.5</v>
      </c>
      <c r="E951" s="28"/>
      <c r="F951" s="29">
        <v>34.5</v>
      </c>
      <c r="G951" s="28"/>
      <c r="H951" s="19">
        <v>29</v>
      </c>
      <c r="I951" s="28">
        <v>1000.5</v>
      </c>
      <c r="J951" s="28"/>
      <c r="K951" s="19">
        <f t="shared" si="32"/>
        <v>1000.5</v>
      </c>
      <c r="L951" s="11"/>
    </row>
    <row r="952" s="13" customFormat="1" customHeight="1" spans="1:12">
      <c r="A952" s="30">
        <v>18</v>
      </c>
      <c r="B952" s="28" t="s">
        <v>949</v>
      </c>
      <c r="C952" s="28" t="s">
        <v>931</v>
      </c>
      <c r="D952" s="28">
        <v>31.9</v>
      </c>
      <c r="E952" s="28"/>
      <c r="F952" s="29">
        <v>31.9</v>
      </c>
      <c r="G952" s="28"/>
      <c r="H952" s="26">
        <v>29</v>
      </c>
      <c r="I952" s="28">
        <v>925.1</v>
      </c>
      <c r="J952" s="28"/>
      <c r="K952" s="19">
        <f t="shared" si="32"/>
        <v>925.1</v>
      </c>
      <c r="L952" s="11"/>
    </row>
    <row r="953" s="13" customFormat="1" customHeight="1" spans="1:12">
      <c r="A953" s="39">
        <v>19</v>
      </c>
      <c r="B953" s="28" t="s">
        <v>950</v>
      </c>
      <c r="C953" s="28" t="s">
        <v>931</v>
      </c>
      <c r="D953" s="28">
        <v>16.6</v>
      </c>
      <c r="E953" s="28"/>
      <c r="F953" s="29">
        <v>16.6</v>
      </c>
      <c r="G953" s="28"/>
      <c r="H953" s="19">
        <v>29</v>
      </c>
      <c r="I953" s="28">
        <v>481.4</v>
      </c>
      <c r="J953" s="28"/>
      <c r="K953" s="19">
        <f t="shared" si="32"/>
        <v>481.4</v>
      </c>
      <c r="L953" s="11"/>
    </row>
    <row r="954" s="13" customFormat="1" customHeight="1" spans="1:12">
      <c r="A954" s="39">
        <v>20</v>
      </c>
      <c r="B954" s="28" t="s">
        <v>951</v>
      </c>
      <c r="C954" s="28" t="s">
        <v>931</v>
      </c>
      <c r="D954" s="28">
        <v>25.1</v>
      </c>
      <c r="E954" s="28"/>
      <c r="F954" s="29">
        <v>25.1</v>
      </c>
      <c r="G954" s="28"/>
      <c r="H954" s="26">
        <v>29</v>
      </c>
      <c r="I954" s="28">
        <v>727.9</v>
      </c>
      <c r="J954" s="28"/>
      <c r="K954" s="19">
        <f t="shared" si="32"/>
        <v>727.9</v>
      </c>
      <c r="L954" s="11"/>
    </row>
    <row r="955" s="13" customFormat="1" customHeight="1" spans="1:12">
      <c r="A955" s="30">
        <v>21</v>
      </c>
      <c r="B955" s="28" t="s">
        <v>952</v>
      </c>
      <c r="C955" s="28" t="s">
        <v>931</v>
      </c>
      <c r="D955" s="28">
        <v>33.7</v>
      </c>
      <c r="E955" s="28"/>
      <c r="F955" s="29">
        <v>33.7</v>
      </c>
      <c r="G955" s="28"/>
      <c r="H955" s="19">
        <v>29</v>
      </c>
      <c r="I955" s="28">
        <v>977.3</v>
      </c>
      <c r="J955" s="28"/>
      <c r="K955" s="19">
        <f t="shared" si="32"/>
        <v>977.3</v>
      </c>
      <c r="L955" s="11"/>
    </row>
    <row r="956" s="13" customFormat="1" customHeight="1" spans="1:12">
      <c r="A956" s="39">
        <v>22</v>
      </c>
      <c r="B956" s="28" t="s">
        <v>953</v>
      </c>
      <c r="C956" s="28" t="s">
        <v>931</v>
      </c>
      <c r="D956" s="28">
        <v>29.1</v>
      </c>
      <c r="E956" s="28"/>
      <c r="F956" s="29">
        <v>29.1</v>
      </c>
      <c r="G956" s="28"/>
      <c r="H956" s="26">
        <v>29</v>
      </c>
      <c r="I956" s="28">
        <v>843.9</v>
      </c>
      <c r="J956" s="28"/>
      <c r="K956" s="19">
        <f t="shared" si="32"/>
        <v>843.9</v>
      </c>
      <c r="L956" s="11"/>
    </row>
    <row r="957" s="13" customFormat="1" customHeight="1" spans="1:12">
      <c r="A957" s="39">
        <v>23</v>
      </c>
      <c r="B957" s="28" t="s">
        <v>954</v>
      </c>
      <c r="C957" s="28" t="s">
        <v>931</v>
      </c>
      <c r="D957" s="28">
        <v>24.4</v>
      </c>
      <c r="E957" s="28"/>
      <c r="F957" s="29">
        <v>24.4</v>
      </c>
      <c r="G957" s="28"/>
      <c r="H957" s="19">
        <v>29</v>
      </c>
      <c r="I957" s="28">
        <v>707.6</v>
      </c>
      <c r="J957" s="28"/>
      <c r="K957" s="19">
        <f t="shared" si="32"/>
        <v>707.6</v>
      </c>
      <c r="L957" s="11"/>
    </row>
    <row r="958" s="13" customFormat="1" customHeight="1" spans="1:12">
      <c r="A958" s="30">
        <v>24</v>
      </c>
      <c r="B958" s="28" t="s">
        <v>955</v>
      </c>
      <c r="C958" s="28" t="s">
        <v>931</v>
      </c>
      <c r="D958" s="28">
        <v>30.5</v>
      </c>
      <c r="E958" s="28"/>
      <c r="F958" s="29">
        <v>30.5</v>
      </c>
      <c r="G958" s="28"/>
      <c r="H958" s="26">
        <v>29</v>
      </c>
      <c r="I958" s="28">
        <v>884.5</v>
      </c>
      <c r="J958" s="28"/>
      <c r="K958" s="19">
        <f t="shared" si="32"/>
        <v>884.5</v>
      </c>
      <c r="L958" s="11"/>
    </row>
    <row r="959" s="13" customFormat="1" customHeight="1" spans="1:12">
      <c r="A959" s="39">
        <v>25</v>
      </c>
      <c r="B959" s="28" t="s">
        <v>956</v>
      </c>
      <c r="C959" s="28" t="s">
        <v>931</v>
      </c>
      <c r="D959" s="28">
        <v>37.5</v>
      </c>
      <c r="E959" s="28"/>
      <c r="F959" s="29">
        <v>37.5</v>
      </c>
      <c r="G959" s="28"/>
      <c r="H959" s="19">
        <v>29</v>
      </c>
      <c r="I959" s="28">
        <v>1087.5</v>
      </c>
      <c r="J959" s="28"/>
      <c r="K959" s="19">
        <f t="shared" si="32"/>
        <v>1087.5</v>
      </c>
      <c r="L959" s="11"/>
    </row>
    <row r="960" s="13" customFormat="1" customHeight="1" spans="1:12">
      <c r="A960" s="39">
        <v>26</v>
      </c>
      <c r="B960" s="28" t="s">
        <v>957</v>
      </c>
      <c r="C960" s="28" t="s">
        <v>931</v>
      </c>
      <c r="D960" s="28">
        <v>34.5</v>
      </c>
      <c r="E960" s="28"/>
      <c r="F960" s="29">
        <v>34.5</v>
      </c>
      <c r="G960" s="28"/>
      <c r="H960" s="26">
        <v>29</v>
      </c>
      <c r="I960" s="28">
        <v>1000.5</v>
      </c>
      <c r="J960" s="28"/>
      <c r="K960" s="19">
        <f t="shared" si="32"/>
        <v>1000.5</v>
      </c>
      <c r="L960" s="11"/>
    </row>
    <row r="961" s="13" customFormat="1" customHeight="1" spans="1:12">
      <c r="A961" s="30">
        <v>27</v>
      </c>
      <c r="B961" s="28" t="s">
        <v>958</v>
      </c>
      <c r="C961" s="28" t="s">
        <v>931</v>
      </c>
      <c r="D961" s="28">
        <v>31.5</v>
      </c>
      <c r="E961" s="28"/>
      <c r="F961" s="29">
        <v>31.5</v>
      </c>
      <c r="G961" s="28"/>
      <c r="H961" s="19">
        <v>29</v>
      </c>
      <c r="I961" s="28">
        <v>913.5</v>
      </c>
      <c r="J961" s="28"/>
      <c r="K961" s="19">
        <f t="shared" si="32"/>
        <v>913.5</v>
      </c>
      <c r="L961" s="11"/>
    </row>
    <row r="962" s="13" customFormat="1" customHeight="1" spans="1:12">
      <c r="A962" s="39">
        <v>28</v>
      </c>
      <c r="B962" s="28" t="s">
        <v>959</v>
      </c>
      <c r="C962" s="28" t="s">
        <v>931</v>
      </c>
      <c r="D962" s="28">
        <v>22.9</v>
      </c>
      <c r="E962" s="28"/>
      <c r="F962" s="29">
        <v>22.9</v>
      </c>
      <c r="G962" s="28"/>
      <c r="H962" s="26">
        <v>29</v>
      </c>
      <c r="I962" s="28">
        <v>664.1</v>
      </c>
      <c r="J962" s="28"/>
      <c r="K962" s="19">
        <f t="shared" si="32"/>
        <v>664.1</v>
      </c>
      <c r="L962" s="11"/>
    </row>
    <row r="963" s="13" customFormat="1" customHeight="1" spans="1:12">
      <c r="A963" s="39">
        <v>29</v>
      </c>
      <c r="B963" s="28" t="s">
        <v>960</v>
      </c>
      <c r="C963" s="28" t="s">
        <v>931</v>
      </c>
      <c r="D963" s="28">
        <v>47.5</v>
      </c>
      <c r="E963" s="28"/>
      <c r="F963" s="29">
        <v>47.5</v>
      </c>
      <c r="G963" s="28"/>
      <c r="H963" s="19">
        <v>29</v>
      </c>
      <c r="I963" s="28">
        <v>1377.5</v>
      </c>
      <c r="J963" s="28"/>
      <c r="K963" s="19">
        <f t="shared" si="32"/>
        <v>1377.5</v>
      </c>
      <c r="L963" s="11"/>
    </row>
    <row r="964" s="13" customFormat="1" customHeight="1" spans="1:12">
      <c r="A964" s="30">
        <v>30</v>
      </c>
      <c r="B964" s="28" t="s">
        <v>961</v>
      </c>
      <c r="C964" s="28" t="s">
        <v>931</v>
      </c>
      <c r="D964" s="28">
        <v>29.1</v>
      </c>
      <c r="E964" s="28"/>
      <c r="F964" s="29">
        <v>29.1</v>
      </c>
      <c r="G964" s="28"/>
      <c r="H964" s="26">
        <v>29</v>
      </c>
      <c r="I964" s="28">
        <v>843.9</v>
      </c>
      <c r="J964" s="28"/>
      <c r="K964" s="19">
        <f t="shared" si="32"/>
        <v>843.9</v>
      </c>
      <c r="L964" s="11"/>
    </row>
    <row r="965" s="13" customFormat="1" customHeight="1" spans="1:12">
      <c r="A965" s="39">
        <v>31</v>
      </c>
      <c r="B965" s="28" t="s">
        <v>962</v>
      </c>
      <c r="C965" s="28" t="s">
        <v>931</v>
      </c>
      <c r="D965" s="28">
        <v>25.7</v>
      </c>
      <c r="E965" s="28"/>
      <c r="F965" s="29">
        <v>25.7</v>
      </c>
      <c r="G965" s="28"/>
      <c r="H965" s="19">
        <v>29</v>
      </c>
      <c r="I965" s="28">
        <v>745.3</v>
      </c>
      <c r="J965" s="28"/>
      <c r="K965" s="19">
        <f t="shared" si="32"/>
        <v>745.3</v>
      </c>
      <c r="L965" s="11"/>
    </row>
    <row r="966" s="13" customFormat="1" customHeight="1" spans="1:12">
      <c r="A966" s="39">
        <v>32</v>
      </c>
      <c r="B966" s="28" t="s">
        <v>963</v>
      </c>
      <c r="C966" s="28" t="s">
        <v>931</v>
      </c>
      <c r="D966" s="28">
        <v>19.8</v>
      </c>
      <c r="E966" s="28"/>
      <c r="F966" s="29">
        <v>19.8</v>
      </c>
      <c r="G966" s="28"/>
      <c r="H966" s="26">
        <v>29</v>
      </c>
      <c r="I966" s="28">
        <v>574.2</v>
      </c>
      <c r="J966" s="28"/>
      <c r="K966" s="19">
        <f t="shared" si="32"/>
        <v>574.2</v>
      </c>
      <c r="L966" s="11"/>
    </row>
    <row r="967" s="13" customFormat="1" customHeight="1" spans="1:12">
      <c r="A967" s="30">
        <v>33</v>
      </c>
      <c r="B967" s="28" t="s">
        <v>964</v>
      </c>
      <c r="C967" s="28" t="s">
        <v>931</v>
      </c>
      <c r="D967" s="28">
        <v>15.4</v>
      </c>
      <c r="E967" s="28"/>
      <c r="F967" s="29">
        <v>15.4</v>
      </c>
      <c r="G967" s="28"/>
      <c r="H967" s="19">
        <v>29</v>
      </c>
      <c r="I967" s="28">
        <v>446.6</v>
      </c>
      <c r="J967" s="28"/>
      <c r="K967" s="19">
        <f t="shared" si="32"/>
        <v>446.6</v>
      </c>
      <c r="L967" s="11"/>
    </row>
    <row r="968" s="13" customFormat="1" customHeight="1" spans="1:12">
      <c r="A968" s="39">
        <v>34</v>
      </c>
      <c r="B968" s="28" t="s">
        <v>965</v>
      </c>
      <c r="C968" s="28" t="s">
        <v>931</v>
      </c>
      <c r="D968" s="28">
        <v>30</v>
      </c>
      <c r="E968" s="28"/>
      <c r="F968" s="29">
        <v>30</v>
      </c>
      <c r="G968" s="28"/>
      <c r="H968" s="26">
        <v>29</v>
      </c>
      <c r="I968" s="28">
        <v>870</v>
      </c>
      <c r="J968" s="28"/>
      <c r="K968" s="19">
        <f t="shared" si="32"/>
        <v>870</v>
      </c>
      <c r="L968" s="11"/>
    </row>
    <row r="969" s="13" customFormat="1" customHeight="1" spans="1:12">
      <c r="A969" s="39">
        <v>35</v>
      </c>
      <c r="B969" s="28" t="s">
        <v>966</v>
      </c>
      <c r="C969" s="28" t="s">
        <v>931</v>
      </c>
      <c r="D969" s="28">
        <v>40.3</v>
      </c>
      <c r="E969" s="28"/>
      <c r="F969" s="29">
        <v>40.3</v>
      </c>
      <c r="G969" s="28"/>
      <c r="H969" s="19">
        <v>29</v>
      </c>
      <c r="I969" s="28">
        <v>1168.7</v>
      </c>
      <c r="J969" s="28"/>
      <c r="K969" s="19">
        <f t="shared" si="32"/>
        <v>1168.7</v>
      </c>
      <c r="L969" s="11"/>
    </row>
    <row r="970" s="13" customFormat="1" customHeight="1" spans="1:12">
      <c r="A970" s="30">
        <v>36</v>
      </c>
      <c r="B970" s="28" t="s">
        <v>967</v>
      </c>
      <c r="C970" s="28" t="s">
        <v>931</v>
      </c>
      <c r="D970" s="28">
        <v>30.7</v>
      </c>
      <c r="E970" s="28"/>
      <c r="F970" s="29">
        <v>30.7</v>
      </c>
      <c r="G970" s="28"/>
      <c r="H970" s="26">
        <v>29</v>
      </c>
      <c r="I970" s="28">
        <v>890.3</v>
      </c>
      <c r="J970" s="28"/>
      <c r="K970" s="19">
        <f t="shared" si="32"/>
        <v>890.3</v>
      </c>
      <c r="L970" s="11"/>
    </row>
    <row r="971" s="13" customFormat="1" customHeight="1" spans="1:12">
      <c r="A971" s="39">
        <v>37</v>
      </c>
      <c r="B971" s="28" t="s">
        <v>968</v>
      </c>
      <c r="C971" s="28" t="s">
        <v>931</v>
      </c>
      <c r="D971" s="28">
        <v>22.2</v>
      </c>
      <c r="E971" s="28"/>
      <c r="F971" s="29">
        <v>22.2</v>
      </c>
      <c r="G971" s="28"/>
      <c r="H971" s="19">
        <v>29</v>
      </c>
      <c r="I971" s="28">
        <v>643.8</v>
      </c>
      <c r="J971" s="28"/>
      <c r="K971" s="19">
        <f t="shared" si="32"/>
        <v>643.8</v>
      </c>
      <c r="L971" s="11"/>
    </row>
    <row r="972" s="13" customFormat="1" customHeight="1" spans="1:12">
      <c r="A972" s="39">
        <v>38</v>
      </c>
      <c r="B972" s="28" t="s">
        <v>969</v>
      </c>
      <c r="C972" s="28" t="s">
        <v>931</v>
      </c>
      <c r="D972" s="28">
        <v>22.2</v>
      </c>
      <c r="E972" s="28"/>
      <c r="F972" s="29">
        <v>22.2</v>
      </c>
      <c r="G972" s="28"/>
      <c r="H972" s="26">
        <v>29</v>
      </c>
      <c r="I972" s="28">
        <v>643.8</v>
      </c>
      <c r="J972" s="28"/>
      <c r="K972" s="19">
        <f t="shared" si="32"/>
        <v>643.8</v>
      </c>
      <c r="L972" s="11"/>
    </row>
    <row r="973" s="13" customFormat="1" customHeight="1" spans="1:12">
      <c r="A973" s="30">
        <v>39</v>
      </c>
      <c r="B973" s="28" t="s">
        <v>970</v>
      </c>
      <c r="C973" s="28" t="s">
        <v>931</v>
      </c>
      <c r="D973" s="28">
        <v>23.4</v>
      </c>
      <c r="E973" s="28"/>
      <c r="F973" s="29">
        <v>23.4</v>
      </c>
      <c r="G973" s="28"/>
      <c r="H973" s="19">
        <v>29</v>
      </c>
      <c r="I973" s="28">
        <v>678.6</v>
      </c>
      <c r="J973" s="28"/>
      <c r="K973" s="19">
        <f t="shared" si="32"/>
        <v>678.6</v>
      </c>
      <c r="L973" s="11"/>
    </row>
    <row r="974" s="13" customFormat="1" customHeight="1" spans="1:12">
      <c r="A974" s="39">
        <v>40</v>
      </c>
      <c r="B974" s="28" t="s">
        <v>971</v>
      </c>
      <c r="C974" s="28" t="s">
        <v>931</v>
      </c>
      <c r="D974" s="28">
        <v>22.2</v>
      </c>
      <c r="E974" s="28"/>
      <c r="F974" s="29">
        <v>22.2</v>
      </c>
      <c r="G974" s="28"/>
      <c r="H974" s="26">
        <v>29</v>
      </c>
      <c r="I974" s="28">
        <v>643.8</v>
      </c>
      <c r="J974" s="28"/>
      <c r="K974" s="19">
        <f t="shared" si="32"/>
        <v>643.8</v>
      </c>
      <c r="L974" s="11"/>
    </row>
    <row r="975" s="13" customFormat="1" customHeight="1" spans="1:12">
      <c r="A975" s="39">
        <v>41</v>
      </c>
      <c r="B975" s="28" t="s">
        <v>972</v>
      </c>
      <c r="C975" s="28" t="s">
        <v>931</v>
      </c>
      <c r="D975" s="28">
        <v>39.7</v>
      </c>
      <c r="E975" s="28"/>
      <c r="F975" s="29">
        <v>39.7</v>
      </c>
      <c r="G975" s="28"/>
      <c r="H975" s="19">
        <v>29</v>
      </c>
      <c r="I975" s="28">
        <v>1151.3</v>
      </c>
      <c r="J975" s="28"/>
      <c r="K975" s="19">
        <f t="shared" si="32"/>
        <v>1151.3</v>
      </c>
      <c r="L975" s="11"/>
    </row>
    <row r="976" s="13" customFormat="1" customHeight="1" spans="1:12">
      <c r="A976" s="30">
        <v>42</v>
      </c>
      <c r="B976" s="28" t="s">
        <v>973</v>
      </c>
      <c r="C976" s="28" t="s">
        <v>931</v>
      </c>
      <c r="D976" s="28">
        <v>41.1</v>
      </c>
      <c r="E976" s="28"/>
      <c r="F976" s="29">
        <v>41.1</v>
      </c>
      <c r="G976" s="28"/>
      <c r="H976" s="26">
        <v>29</v>
      </c>
      <c r="I976" s="28">
        <v>1191.9</v>
      </c>
      <c r="J976" s="28"/>
      <c r="K976" s="19">
        <f t="shared" si="32"/>
        <v>1191.9</v>
      </c>
      <c r="L976" s="11"/>
    </row>
    <row r="977" s="13" customFormat="1" customHeight="1" spans="1:12">
      <c r="A977" s="39">
        <v>43</v>
      </c>
      <c r="B977" s="28" t="s">
        <v>974</v>
      </c>
      <c r="C977" s="28" t="s">
        <v>931</v>
      </c>
      <c r="D977" s="28">
        <v>34</v>
      </c>
      <c r="E977" s="28"/>
      <c r="F977" s="29">
        <v>34</v>
      </c>
      <c r="G977" s="28"/>
      <c r="H977" s="19">
        <v>29</v>
      </c>
      <c r="I977" s="28">
        <v>986</v>
      </c>
      <c r="J977" s="28"/>
      <c r="K977" s="19">
        <f t="shared" si="32"/>
        <v>986</v>
      </c>
      <c r="L977" s="11"/>
    </row>
    <row r="978" s="13" customFormat="1" customHeight="1" spans="1:12">
      <c r="A978" s="39">
        <v>44</v>
      </c>
      <c r="B978" s="28" t="s">
        <v>975</v>
      </c>
      <c r="C978" s="28" t="s">
        <v>931</v>
      </c>
      <c r="D978" s="28">
        <v>33.2</v>
      </c>
      <c r="E978" s="28"/>
      <c r="F978" s="29">
        <v>33.2</v>
      </c>
      <c r="G978" s="28"/>
      <c r="H978" s="26">
        <v>29</v>
      </c>
      <c r="I978" s="28">
        <v>962.8</v>
      </c>
      <c r="J978" s="28"/>
      <c r="K978" s="19">
        <f t="shared" si="32"/>
        <v>962.8</v>
      </c>
      <c r="L978" s="11"/>
    </row>
    <row r="979" s="13" customFormat="1" customHeight="1" spans="1:12">
      <c r="A979" s="30">
        <v>45</v>
      </c>
      <c r="B979" s="28" t="s">
        <v>976</v>
      </c>
      <c r="C979" s="28" t="s">
        <v>931</v>
      </c>
      <c r="D979" s="28">
        <v>40.8</v>
      </c>
      <c r="E979" s="28"/>
      <c r="F979" s="29">
        <v>40.8</v>
      </c>
      <c r="G979" s="28"/>
      <c r="H979" s="19">
        <v>29</v>
      </c>
      <c r="I979" s="28">
        <v>1183.2</v>
      </c>
      <c r="J979" s="28"/>
      <c r="K979" s="19">
        <f t="shared" si="32"/>
        <v>1183.2</v>
      </c>
      <c r="L979" s="11"/>
    </row>
    <row r="980" s="13" customFormat="1" customHeight="1" spans="1:12">
      <c r="A980" s="39">
        <v>46</v>
      </c>
      <c r="B980" s="28" t="s">
        <v>977</v>
      </c>
      <c r="C980" s="28" t="s">
        <v>931</v>
      </c>
      <c r="D980" s="28">
        <v>32.7</v>
      </c>
      <c r="E980" s="28"/>
      <c r="F980" s="29">
        <v>32.7</v>
      </c>
      <c r="G980" s="28"/>
      <c r="H980" s="26">
        <v>29</v>
      </c>
      <c r="I980" s="28">
        <v>948.3</v>
      </c>
      <c r="J980" s="28"/>
      <c r="K980" s="19">
        <f t="shared" si="32"/>
        <v>948.3</v>
      </c>
      <c r="L980" s="11"/>
    </row>
    <row r="981" s="13" customFormat="1" customHeight="1" spans="1:12">
      <c r="A981" s="39">
        <v>47</v>
      </c>
      <c r="B981" s="28" t="s">
        <v>978</v>
      </c>
      <c r="C981" s="28" t="s">
        <v>931</v>
      </c>
      <c r="D981" s="28">
        <v>22.1</v>
      </c>
      <c r="E981" s="28"/>
      <c r="F981" s="29">
        <v>22.1</v>
      </c>
      <c r="G981" s="28"/>
      <c r="H981" s="19">
        <v>29</v>
      </c>
      <c r="I981" s="28">
        <v>640.9</v>
      </c>
      <c r="J981" s="28"/>
      <c r="K981" s="19">
        <f t="shared" si="32"/>
        <v>640.9</v>
      </c>
      <c r="L981" s="11"/>
    </row>
    <row r="982" s="13" customFormat="1" customHeight="1" spans="1:12">
      <c r="A982" s="30">
        <v>48</v>
      </c>
      <c r="B982" s="28" t="s">
        <v>979</v>
      </c>
      <c r="C982" s="28" t="s">
        <v>931</v>
      </c>
      <c r="D982" s="28">
        <v>21.6</v>
      </c>
      <c r="E982" s="28"/>
      <c r="F982" s="29">
        <v>21.6</v>
      </c>
      <c r="G982" s="28"/>
      <c r="H982" s="26">
        <v>29</v>
      </c>
      <c r="I982" s="28">
        <v>626.4</v>
      </c>
      <c r="J982" s="28"/>
      <c r="K982" s="19">
        <f t="shared" si="32"/>
        <v>626.4</v>
      </c>
      <c r="L982" s="11"/>
    </row>
    <row r="983" s="13" customFormat="1" customHeight="1" spans="1:12">
      <c r="A983" s="39">
        <v>49</v>
      </c>
      <c r="B983" s="28" t="s">
        <v>980</v>
      </c>
      <c r="C983" s="28" t="s">
        <v>931</v>
      </c>
      <c r="D983" s="28">
        <v>16.4</v>
      </c>
      <c r="E983" s="28"/>
      <c r="F983" s="29">
        <v>16.4</v>
      </c>
      <c r="G983" s="28"/>
      <c r="H983" s="19">
        <v>29</v>
      </c>
      <c r="I983" s="28">
        <v>475.6</v>
      </c>
      <c r="J983" s="28"/>
      <c r="K983" s="19">
        <f t="shared" si="32"/>
        <v>475.6</v>
      </c>
      <c r="L983" s="11"/>
    </row>
    <row r="984" s="13" customFormat="1" customHeight="1" spans="1:12">
      <c r="A984" s="39">
        <v>50</v>
      </c>
      <c r="B984" s="28" t="s">
        <v>981</v>
      </c>
      <c r="C984" s="28" t="s">
        <v>931</v>
      </c>
      <c r="D984" s="28">
        <v>42</v>
      </c>
      <c r="E984" s="28"/>
      <c r="F984" s="29">
        <v>42</v>
      </c>
      <c r="G984" s="28"/>
      <c r="H984" s="26">
        <v>29</v>
      </c>
      <c r="I984" s="28">
        <v>1218</v>
      </c>
      <c r="J984" s="28"/>
      <c r="K984" s="19">
        <f t="shared" si="32"/>
        <v>1218</v>
      </c>
      <c r="L984" s="11"/>
    </row>
    <row r="985" s="13" customFormat="1" customHeight="1" spans="1:12">
      <c r="A985" s="30">
        <v>51</v>
      </c>
      <c r="B985" s="28" t="s">
        <v>982</v>
      </c>
      <c r="C985" s="28" t="s">
        <v>931</v>
      </c>
      <c r="D985" s="28">
        <v>40.5</v>
      </c>
      <c r="E985" s="28"/>
      <c r="F985" s="29">
        <v>40.5</v>
      </c>
      <c r="G985" s="28"/>
      <c r="H985" s="19">
        <v>29</v>
      </c>
      <c r="I985" s="28">
        <v>1174.5</v>
      </c>
      <c r="J985" s="28"/>
      <c r="K985" s="19">
        <f t="shared" si="32"/>
        <v>1174.5</v>
      </c>
      <c r="L985" s="11"/>
    </row>
    <row r="986" s="13" customFormat="1" customHeight="1" spans="1:12">
      <c r="A986" s="39">
        <v>52</v>
      </c>
      <c r="B986" s="28" t="s">
        <v>983</v>
      </c>
      <c r="C986" s="28" t="s">
        <v>931</v>
      </c>
      <c r="D986" s="28">
        <v>13.1</v>
      </c>
      <c r="E986" s="28"/>
      <c r="F986" s="29">
        <v>13.1</v>
      </c>
      <c r="G986" s="28"/>
      <c r="H986" s="26">
        <v>29</v>
      </c>
      <c r="I986" s="28">
        <v>379.9</v>
      </c>
      <c r="J986" s="28"/>
      <c r="K986" s="19">
        <f t="shared" si="32"/>
        <v>379.9</v>
      </c>
      <c r="L986" s="11"/>
    </row>
    <row r="987" s="13" customFormat="1" customHeight="1" spans="1:12">
      <c r="A987" s="39">
        <v>53</v>
      </c>
      <c r="B987" s="28" t="s">
        <v>984</v>
      </c>
      <c r="C987" s="28" t="s">
        <v>931</v>
      </c>
      <c r="D987" s="28">
        <v>18.3</v>
      </c>
      <c r="E987" s="28"/>
      <c r="F987" s="29">
        <v>18.3</v>
      </c>
      <c r="G987" s="28"/>
      <c r="H987" s="19">
        <v>29</v>
      </c>
      <c r="I987" s="28">
        <v>530.7</v>
      </c>
      <c r="J987" s="28"/>
      <c r="K987" s="19">
        <f t="shared" si="32"/>
        <v>530.7</v>
      </c>
      <c r="L987" s="11"/>
    </row>
    <row r="988" s="13" customFormat="1" customHeight="1" spans="1:12">
      <c r="A988" s="30">
        <v>54</v>
      </c>
      <c r="B988" s="28" t="s">
        <v>985</v>
      </c>
      <c r="C988" s="28" t="s">
        <v>931</v>
      </c>
      <c r="D988" s="28">
        <v>13.4</v>
      </c>
      <c r="E988" s="28"/>
      <c r="F988" s="29">
        <v>13.4</v>
      </c>
      <c r="G988" s="28"/>
      <c r="H988" s="26">
        <v>29</v>
      </c>
      <c r="I988" s="28">
        <v>388.6</v>
      </c>
      <c r="J988" s="28"/>
      <c r="K988" s="19">
        <f t="shared" si="32"/>
        <v>388.6</v>
      </c>
      <c r="L988" s="11"/>
    </row>
    <row r="989" s="13" customFormat="1" customHeight="1" spans="1:12">
      <c r="A989" s="39">
        <v>55</v>
      </c>
      <c r="B989" s="28" t="s">
        <v>986</v>
      </c>
      <c r="C989" s="28" t="s">
        <v>931</v>
      </c>
      <c r="D989" s="28">
        <v>35.7</v>
      </c>
      <c r="E989" s="28"/>
      <c r="F989" s="29">
        <v>35.7</v>
      </c>
      <c r="G989" s="28"/>
      <c r="H989" s="19">
        <v>29</v>
      </c>
      <c r="I989" s="28">
        <v>1035.3</v>
      </c>
      <c r="J989" s="28"/>
      <c r="K989" s="19">
        <f t="shared" si="32"/>
        <v>1035.3</v>
      </c>
      <c r="L989" s="11"/>
    </row>
    <row r="990" s="13" customFormat="1" customHeight="1" spans="1:12">
      <c r="A990" s="39">
        <v>56</v>
      </c>
      <c r="B990" s="28" t="s">
        <v>987</v>
      </c>
      <c r="C990" s="28" t="s">
        <v>931</v>
      </c>
      <c r="D990" s="28">
        <v>42</v>
      </c>
      <c r="E990" s="28"/>
      <c r="F990" s="29">
        <v>42</v>
      </c>
      <c r="G990" s="28"/>
      <c r="H990" s="26">
        <v>29</v>
      </c>
      <c r="I990" s="28">
        <v>1218</v>
      </c>
      <c r="J990" s="28"/>
      <c r="K990" s="19">
        <f t="shared" si="32"/>
        <v>1218</v>
      </c>
      <c r="L990" s="11"/>
    </row>
    <row r="991" s="13" customFormat="1" customHeight="1" spans="1:12">
      <c r="A991" s="30">
        <v>57</v>
      </c>
      <c r="B991" s="28" t="s">
        <v>988</v>
      </c>
      <c r="C991" s="28" t="s">
        <v>931</v>
      </c>
      <c r="D991" s="28">
        <v>14.8</v>
      </c>
      <c r="E991" s="28"/>
      <c r="F991" s="29">
        <v>14.8</v>
      </c>
      <c r="G991" s="28"/>
      <c r="H991" s="19">
        <v>29</v>
      </c>
      <c r="I991" s="28">
        <v>429.2</v>
      </c>
      <c r="J991" s="28"/>
      <c r="K991" s="19">
        <f t="shared" si="32"/>
        <v>429.2</v>
      </c>
      <c r="L991" s="11"/>
    </row>
    <row r="992" s="13" customFormat="1" customHeight="1" spans="1:12">
      <c r="A992" s="39">
        <v>58</v>
      </c>
      <c r="B992" s="28" t="s">
        <v>215</v>
      </c>
      <c r="C992" s="28" t="s">
        <v>931</v>
      </c>
      <c r="D992" s="28">
        <v>15.6</v>
      </c>
      <c r="E992" s="28"/>
      <c r="F992" s="29">
        <v>15.6</v>
      </c>
      <c r="G992" s="28"/>
      <c r="H992" s="26">
        <v>29</v>
      </c>
      <c r="I992" s="28">
        <v>452.4</v>
      </c>
      <c r="J992" s="28"/>
      <c r="K992" s="19">
        <f t="shared" si="32"/>
        <v>452.4</v>
      </c>
      <c r="L992" s="11"/>
    </row>
    <row r="993" s="13" customFormat="1" customHeight="1" spans="1:12">
      <c r="A993" s="39">
        <v>59</v>
      </c>
      <c r="B993" s="28" t="s">
        <v>989</v>
      </c>
      <c r="C993" s="28" t="s">
        <v>931</v>
      </c>
      <c r="D993" s="28">
        <v>18.1</v>
      </c>
      <c r="E993" s="28"/>
      <c r="F993" s="29">
        <v>18.1</v>
      </c>
      <c r="G993" s="28"/>
      <c r="H993" s="19">
        <v>29</v>
      </c>
      <c r="I993" s="28">
        <v>524.9</v>
      </c>
      <c r="J993" s="28"/>
      <c r="K993" s="19">
        <f t="shared" si="32"/>
        <v>524.9</v>
      </c>
      <c r="L993" s="11"/>
    </row>
    <row r="994" s="13" customFormat="1" customHeight="1" spans="1:12">
      <c r="A994" s="30">
        <v>60</v>
      </c>
      <c r="B994" s="28" t="s">
        <v>990</v>
      </c>
      <c r="C994" s="28" t="s">
        <v>931</v>
      </c>
      <c r="D994" s="28">
        <v>14.4</v>
      </c>
      <c r="E994" s="28"/>
      <c r="F994" s="29">
        <v>14.4</v>
      </c>
      <c r="G994" s="28"/>
      <c r="H994" s="26">
        <v>29</v>
      </c>
      <c r="I994" s="28">
        <v>417.6</v>
      </c>
      <c r="J994" s="28"/>
      <c r="K994" s="19">
        <f t="shared" si="32"/>
        <v>417.6</v>
      </c>
      <c r="L994" s="11"/>
    </row>
    <row r="995" s="13" customFormat="1" customHeight="1" spans="1:12">
      <c r="A995" s="25" t="s">
        <v>991</v>
      </c>
      <c r="B995" s="28"/>
      <c r="C995" s="28"/>
      <c r="D995" s="28">
        <v>2263.7</v>
      </c>
      <c r="E995" s="28"/>
      <c r="F995" s="29">
        <f t="shared" ref="F995:K995" si="33">SUM(F996:F1076)</f>
        <v>2263.7</v>
      </c>
      <c r="G995" s="29">
        <f t="shared" si="33"/>
        <v>0</v>
      </c>
      <c r="H995" s="19">
        <v>29</v>
      </c>
      <c r="I995" s="29">
        <v>65647.3</v>
      </c>
      <c r="J995" s="29">
        <f t="shared" si="33"/>
        <v>0</v>
      </c>
      <c r="K995" s="29">
        <f t="shared" si="33"/>
        <v>65647.3</v>
      </c>
      <c r="L995" s="11"/>
    </row>
    <row r="996" s="13" customFormat="1" customHeight="1" spans="1:12">
      <c r="A996" s="39">
        <v>61</v>
      </c>
      <c r="B996" s="28" t="s">
        <v>992</v>
      </c>
      <c r="C996" s="28" t="s">
        <v>991</v>
      </c>
      <c r="D996" s="28">
        <v>35.9</v>
      </c>
      <c r="E996" s="28"/>
      <c r="F996" s="29">
        <v>35.9</v>
      </c>
      <c r="G996" s="28"/>
      <c r="H996" s="26">
        <v>29</v>
      </c>
      <c r="I996" s="28">
        <v>1041.1</v>
      </c>
      <c r="J996" s="28"/>
      <c r="K996" s="19">
        <f t="shared" ref="K996:K1059" si="34">F996*H996</f>
        <v>1041.1</v>
      </c>
      <c r="L996" s="11"/>
    </row>
    <row r="997" s="13" customFormat="1" customHeight="1" spans="1:12">
      <c r="A997" s="39">
        <v>62</v>
      </c>
      <c r="B997" s="28" t="s">
        <v>993</v>
      </c>
      <c r="C997" s="28" t="s">
        <v>991</v>
      </c>
      <c r="D997" s="28">
        <v>22.9</v>
      </c>
      <c r="E997" s="28"/>
      <c r="F997" s="29">
        <v>22.9</v>
      </c>
      <c r="G997" s="28"/>
      <c r="H997" s="19">
        <v>29</v>
      </c>
      <c r="I997" s="28">
        <v>664.1</v>
      </c>
      <c r="J997" s="28"/>
      <c r="K997" s="19">
        <f t="shared" si="34"/>
        <v>664.1</v>
      </c>
      <c r="L997" s="11"/>
    </row>
    <row r="998" s="13" customFormat="1" customHeight="1" spans="1:12">
      <c r="A998" s="30">
        <v>63</v>
      </c>
      <c r="B998" s="28" t="s">
        <v>994</v>
      </c>
      <c r="C998" s="28" t="s">
        <v>991</v>
      </c>
      <c r="D998" s="28">
        <v>36.5</v>
      </c>
      <c r="E998" s="28"/>
      <c r="F998" s="29">
        <v>36.5</v>
      </c>
      <c r="G998" s="28"/>
      <c r="H998" s="26">
        <v>29</v>
      </c>
      <c r="I998" s="28">
        <v>1058.5</v>
      </c>
      <c r="J998" s="28"/>
      <c r="K998" s="19">
        <f t="shared" si="34"/>
        <v>1058.5</v>
      </c>
      <c r="L998" s="11"/>
    </row>
    <row r="999" s="13" customFormat="1" customHeight="1" spans="1:12">
      <c r="A999" s="39">
        <v>64</v>
      </c>
      <c r="B999" s="28" t="s">
        <v>995</v>
      </c>
      <c r="C999" s="28" t="s">
        <v>991</v>
      </c>
      <c r="D999" s="28">
        <v>29.4</v>
      </c>
      <c r="E999" s="28"/>
      <c r="F999" s="29">
        <v>29.4</v>
      </c>
      <c r="G999" s="28"/>
      <c r="H999" s="19">
        <v>29</v>
      </c>
      <c r="I999" s="28">
        <v>852.6</v>
      </c>
      <c r="J999" s="28"/>
      <c r="K999" s="19">
        <f t="shared" si="34"/>
        <v>852.6</v>
      </c>
      <c r="L999" s="11"/>
    </row>
    <row r="1000" s="13" customFormat="1" customHeight="1" spans="1:12">
      <c r="A1000" s="39">
        <v>65</v>
      </c>
      <c r="B1000" s="28" t="s">
        <v>996</v>
      </c>
      <c r="C1000" s="28" t="s">
        <v>991</v>
      </c>
      <c r="D1000" s="28">
        <v>30.2</v>
      </c>
      <c r="E1000" s="28"/>
      <c r="F1000" s="29">
        <v>30.2</v>
      </c>
      <c r="G1000" s="28"/>
      <c r="H1000" s="26">
        <v>29</v>
      </c>
      <c r="I1000" s="28">
        <v>875.8</v>
      </c>
      <c r="J1000" s="28"/>
      <c r="K1000" s="19">
        <f t="shared" si="34"/>
        <v>875.8</v>
      </c>
      <c r="L1000" s="11"/>
    </row>
    <row r="1001" s="13" customFormat="1" customHeight="1" spans="1:12">
      <c r="A1001" s="30">
        <v>66</v>
      </c>
      <c r="B1001" s="28" t="s">
        <v>997</v>
      </c>
      <c r="C1001" s="28" t="s">
        <v>991</v>
      </c>
      <c r="D1001" s="28">
        <v>12.1</v>
      </c>
      <c r="E1001" s="28"/>
      <c r="F1001" s="29">
        <v>12.1</v>
      </c>
      <c r="G1001" s="28"/>
      <c r="H1001" s="19">
        <v>29</v>
      </c>
      <c r="I1001" s="28">
        <v>350.9</v>
      </c>
      <c r="J1001" s="28"/>
      <c r="K1001" s="19">
        <f t="shared" si="34"/>
        <v>350.9</v>
      </c>
      <c r="L1001" s="11"/>
    </row>
    <row r="1002" s="13" customFormat="1" customHeight="1" spans="1:12">
      <c r="A1002" s="39">
        <v>67</v>
      </c>
      <c r="B1002" s="28" t="s">
        <v>998</v>
      </c>
      <c r="C1002" s="28" t="s">
        <v>991</v>
      </c>
      <c r="D1002" s="28">
        <v>12.3</v>
      </c>
      <c r="E1002" s="28"/>
      <c r="F1002" s="29">
        <v>12.3</v>
      </c>
      <c r="G1002" s="28"/>
      <c r="H1002" s="26">
        <v>29</v>
      </c>
      <c r="I1002" s="28">
        <v>356.7</v>
      </c>
      <c r="J1002" s="28"/>
      <c r="K1002" s="19">
        <f t="shared" si="34"/>
        <v>356.7</v>
      </c>
      <c r="L1002" s="11"/>
    </row>
    <row r="1003" s="13" customFormat="1" customHeight="1" spans="1:12">
      <c r="A1003" s="39">
        <v>68</v>
      </c>
      <c r="B1003" s="28" t="s">
        <v>999</v>
      </c>
      <c r="C1003" s="28" t="s">
        <v>991</v>
      </c>
      <c r="D1003" s="28">
        <v>28.6</v>
      </c>
      <c r="E1003" s="28"/>
      <c r="F1003" s="29">
        <v>28.6</v>
      </c>
      <c r="G1003" s="28"/>
      <c r="H1003" s="19">
        <v>29</v>
      </c>
      <c r="I1003" s="28">
        <v>829.4</v>
      </c>
      <c r="J1003" s="28"/>
      <c r="K1003" s="19">
        <f t="shared" si="34"/>
        <v>829.4</v>
      </c>
      <c r="L1003" s="11"/>
    </row>
    <row r="1004" s="13" customFormat="1" customHeight="1" spans="1:12">
      <c r="A1004" s="30">
        <v>69</v>
      </c>
      <c r="B1004" s="28" t="s">
        <v>1000</v>
      </c>
      <c r="C1004" s="28" t="s">
        <v>991</v>
      </c>
      <c r="D1004" s="28">
        <v>28.6</v>
      </c>
      <c r="E1004" s="28"/>
      <c r="F1004" s="29">
        <v>28.6</v>
      </c>
      <c r="G1004" s="28"/>
      <c r="H1004" s="26">
        <v>29</v>
      </c>
      <c r="I1004" s="28">
        <v>829.4</v>
      </c>
      <c r="J1004" s="28"/>
      <c r="K1004" s="19">
        <f t="shared" si="34"/>
        <v>829.4</v>
      </c>
      <c r="L1004" s="11"/>
    </row>
    <row r="1005" s="13" customFormat="1" customHeight="1" spans="1:12">
      <c r="A1005" s="39">
        <v>70</v>
      </c>
      <c r="B1005" s="28" t="s">
        <v>1001</v>
      </c>
      <c r="C1005" s="28" t="s">
        <v>991</v>
      </c>
      <c r="D1005" s="28">
        <v>12.3</v>
      </c>
      <c r="E1005" s="28"/>
      <c r="F1005" s="29">
        <v>12.3</v>
      </c>
      <c r="G1005" s="28"/>
      <c r="H1005" s="19">
        <v>29</v>
      </c>
      <c r="I1005" s="28">
        <v>356.7</v>
      </c>
      <c r="J1005" s="28"/>
      <c r="K1005" s="19">
        <f t="shared" si="34"/>
        <v>356.7</v>
      </c>
      <c r="L1005" s="11"/>
    </row>
    <row r="1006" s="13" customFormat="1" customHeight="1" spans="1:12">
      <c r="A1006" s="39">
        <v>71</v>
      </c>
      <c r="B1006" s="28" t="s">
        <v>1002</v>
      </c>
      <c r="C1006" s="28" t="s">
        <v>991</v>
      </c>
      <c r="D1006" s="28">
        <v>31</v>
      </c>
      <c r="E1006" s="28"/>
      <c r="F1006" s="29">
        <v>31</v>
      </c>
      <c r="G1006" s="28"/>
      <c r="H1006" s="26">
        <v>29</v>
      </c>
      <c r="I1006" s="28">
        <v>899</v>
      </c>
      <c r="J1006" s="28"/>
      <c r="K1006" s="19">
        <f t="shared" si="34"/>
        <v>899</v>
      </c>
      <c r="L1006" s="11"/>
    </row>
    <row r="1007" s="13" customFormat="1" customHeight="1" spans="1:12">
      <c r="A1007" s="30">
        <v>72</v>
      </c>
      <c r="B1007" s="28" t="s">
        <v>1003</v>
      </c>
      <c r="C1007" s="28" t="s">
        <v>991</v>
      </c>
      <c r="D1007" s="28">
        <v>19.6</v>
      </c>
      <c r="E1007" s="28"/>
      <c r="F1007" s="29">
        <v>19.6</v>
      </c>
      <c r="G1007" s="28"/>
      <c r="H1007" s="19">
        <v>29</v>
      </c>
      <c r="I1007" s="28">
        <v>568.4</v>
      </c>
      <c r="J1007" s="28"/>
      <c r="K1007" s="19">
        <f t="shared" si="34"/>
        <v>568.4</v>
      </c>
      <c r="L1007" s="11"/>
    </row>
    <row r="1008" s="13" customFormat="1" customHeight="1" spans="1:12">
      <c r="A1008" s="39">
        <v>73</v>
      </c>
      <c r="B1008" s="28" t="s">
        <v>1004</v>
      </c>
      <c r="C1008" s="28" t="s">
        <v>991</v>
      </c>
      <c r="D1008" s="28">
        <v>19.6</v>
      </c>
      <c r="E1008" s="28"/>
      <c r="F1008" s="29">
        <v>19.6</v>
      </c>
      <c r="G1008" s="28"/>
      <c r="H1008" s="26">
        <v>29</v>
      </c>
      <c r="I1008" s="28">
        <v>568.4</v>
      </c>
      <c r="J1008" s="28"/>
      <c r="K1008" s="19">
        <f t="shared" si="34"/>
        <v>568.4</v>
      </c>
      <c r="L1008" s="11"/>
    </row>
    <row r="1009" s="13" customFormat="1" customHeight="1" spans="1:12">
      <c r="A1009" s="39">
        <v>74</v>
      </c>
      <c r="B1009" s="28" t="s">
        <v>1005</v>
      </c>
      <c r="C1009" s="28" t="s">
        <v>991</v>
      </c>
      <c r="D1009" s="28">
        <v>30</v>
      </c>
      <c r="E1009" s="28"/>
      <c r="F1009" s="29">
        <v>30</v>
      </c>
      <c r="G1009" s="28"/>
      <c r="H1009" s="19">
        <v>29</v>
      </c>
      <c r="I1009" s="28">
        <v>870</v>
      </c>
      <c r="J1009" s="28"/>
      <c r="K1009" s="19">
        <f t="shared" si="34"/>
        <v>870</v>
      </c>
      <c r="L1009" s="11"/>
    </row>
    <row r="1010" s="13" customFormat="1" customHeight="1" spans="1:12">
      <c r="A1010" s="30">
        <v>75</v>
      </c>
      <c r="B1010" s="28" t="s">
        <v>1006</v>
      </c>
      <c r="C1010" s="28" t="s">
        <v>991</v>
      </c>
      <c r="D1010" s="28">
        <v>17.8</v>
      </c>
      <c r="E1010" s="28"/>
      <c r="F1010" s="29">
        <v>17.8</v>
      </c>
      <c r="G1010" s="28"/>
      <c r="H1010" s="26">
        <v>29</v>
      </c>
      <c r="I1010" s="28">
        <v>516.2</v>
      </c>
      <c r="J1010" s="28"/>
      <c r="K1010" s="19">
        <f t="shared" si="34"/>
        <v>516.2</v>
      </c>
      <c r="L1010" s="11"/>
    </row>
    <row r="1011" s="13" customFormat="1" customHeight="1" spans="1:12">
      <c r="A1011" s="39">
        <v>76</v>
      </c>
      <c r="B1011" s="28" t="s">
        <v>1007</v>
      </c>
      <c r="C1011" s="28" t="s">
        <v>991</v>
      </c>
      <c r="D1011" s="28">
        <v>19.6</v>
      </c>
      <c r="E1011" s="28"/>
      <c r="F1011" s="29">
        <v>19.6</v>
      </c>
      <c r="G1011" s="28"/>
      <c r="H1011" s="19">
        <v>29</v>
      </c>
      <c r="I1011" s="28">
        <v>568.4</v>
      </c>
      <c r="J1011" s="28"/>
      <c r="K1011" s="19">
        <f t="shared" si="34"/>
        <v>568.4</v>
      </c>
      <c r="L1011" s="11"/>
    </row>
    <row r="1012" s="13" customFormat="1" customHeight="1" spans="1:12">
      <c r="A1012" s="39">
        <v>77</v>
      </c>
      <c r="B1012" s="28" t="s">
        <v>1008</v>
      </c>
      <c r="C1012" s="28" t="s">
        <v>991</v>
      </c>
      <c r="D1012" s="28">
        <v>30</v>
      </c>
      <c r="E1012" s="28"/>
      <c r="F1012" s="29">
        <v>30</v>
      </c>
      <c r="G1012" s="28"/>
      <c r="H1012" s="26">
        <v>29</v>
      </c>
      <c r="I1012" s="28">
        <v>870</v>
      </c>
      <c r="J1012" s="28"/>
      <c r="K1012" s="19">
        <f t="shared" si="34"/>
        <v>870</v>
      </c>
      <c r="L1012" s="11"/>
    </row>
    <row r="1013" s="13" customFormat="1" customHeight="1" spans="1:12">
      <c r="A1013" s="30">
        <v>78</v>
      </c>
      <c r="B1013" s="28" t="s">
        <v>1009</v>
      </c>
      <c r="C1013" s="28" t="s">
        <v>991</v>
      </c>
      <c r="D1013" s="28">
        <v>16.9</v>
      </c>
      <c r="E1013" s="28"/>
      <c r="F1013" s="29">
        <v>16.9</v>
      </c>
      <c r="G1013" s="28"/>
      <c r="H1013" s="19">
        <v>29</v>
      </c>
      <c r="I1013" s="28">
        <v>490.1</v>
      </c>
      <c r="J1013" s="28"/>
      <c r="K1013" s="19">
        <f t="shared" si="34"/>
        <v>490.1</v>
      </c>
      <c r="L1013" s="11"/>
    </row>
    <row r="1014" s="13" customFormat="1" customHeight="1" spans="1:12">
      <c r="A1014" s="39">
        <v>79</v>
      </c>
      <c r="B1014" s="28" t="s">
        <v>1010</v>
      </c>
      <c r="C1014" s="28" t="s">
        <v>991</v>
      </c>
      <c r="D1014" s="28">
        <v>21.2</v>
      </c>
      <c r="E1014" s="28"/>
      <c r="F1014" s="29">
        <v>21.2</v>
      </c>
      <c r="G1014" s="28"/>
      <c r="H1014" s="26">
        <v>29</v>
      </c>
      <c r="I1014" s="28">
        <v>614.8</v>
      </c>
      <c r="J1014" s="28"/>
      <c r="K1014" s="19">
        <f t="shared" si="34"/>
        <v>614.8</v>
      </c>
      <c r="L1014" s="11"/>
    </row>
    <row r="1015" s="13" customFormat="1" customHeight="1" spans="1:12">
      <c r="A1015" s="39">
        <v>80</v>
      </c>
      <c r="B1015" s="28" t="s">
        <v>1011</v>
      </c>
      <c r="C1015" s="28" t="s">
        <v>991</v>
      </c>
      <c r="D1015" s="28">
        <v>44.2</v>
      </c>
      <c r="E1015" s="28"/>
      <c r="F1015" s="29">
        <v>44.2</v>
      </c>
      <c r="G1015" s="28"/>
      <c r="H1015" s="19">
        <v>29</v>
      </c>
      <c r="I1015" s="28">
        <v>1281.8</v>
      </c>
      <c r="J1015" s="28"/>
      <c r="K1015" s="19">
        <f t="shared" si="34"/>
        <v>1281.8</v>
      </c>
      <c r="L1015" s="11"/>
    </row>
    <row r="1016" s="13" customFormat="1" customHeight="1" spans="1:12">
      <c r="A1016" s="30">
        <v>81</v>
      </c>
      <c r="B1016" s="28" t="s">
        <v>1012</v>
      </c>
      <c r="C1016" s="28" t="s">
        <v>991</v>
      </c>
      <c r="D1016" s="28">
        <v>16.3</v>
      </c>
      <c r="E1016" s="28"/>
      <c r="F1016" s="29">
        <v>16.3</v>
      </c>
      <c r="G1016" s="28"/>
      <c r="H1016" s="26">
        <v>29</v>
      </c>
      <c r="I1016" s="28">
        <v>472.7</v>
      </c>
      <c r="J1016" s="28"/>
      <c r="K1016" s="19">
        <f t="shared" si="34"/>
        <v>472.7</v>
      </c>
      <c r="L1016" s="11"/>
    </row>
    <row r="1017" s="13" customFormat="1" customHeight="1" spans="1:12">
      <c r="A1017" s="39">
        <v>82</v>
      </c>
      <c r="B1017" s="28" t="s">
        <v>1013</v>
      </c>
      <c r="C1017" s="28" t="s">
        <v>991</v>
      </c>
      <c r="D1017" s="28">
        <v>43.3</v>
      </c>
      <c r="E1017" s="28"/>
      <c r="F1017" s="29">
        <v>43.3</v>
      </c>
      <c r="G1017" s="28"/>
      <c r="H1017" s="19">
        <v>29</v>
      </c>
      <c r="I1017" s="28">
        <v>1255.7</v>
      </c>
      <c r="J1017" s="28"/>
      <c r="K1017" s="19">
        <f t="shared" si="34"/>
        <v>1255.7</v>
      </c>
      <c r="L1017" s="11"/>
    </row>
    <row r="1018" s="13" customFormat="1" customHeight="1" spans="1:12">
      <c r="A1018" s="39">
        <v>83</v>
      </c>
      <c r="B1018" s="28" t="s">
        <v>1014</v>
      </c>
      <c r="C1018" s="28" t="s">
        <v>991</v>
      </c>
      <c r="D1018" s="28">
        <v>16.1</v>
      </c>
      <c r="E1018" s="28"/>
      <c r="F1018" s="29">
        <v>16.1</v>
      </c>
      <c r="G1018" s="28"/>
      <c r="H1018" s="26">
        <v>29</v>
      </c>
      <c r="I1018" s="28">
        <v>466.9</v>
      </c>
      <c r="J1018" s="28"/>
      <c r="K1018" s="19">
        <f t="shared" si="34"/>
        <v>466.9</v>
      </c>
      <c r="L1018" s="11"/>
    </row>
    <row r="1019" s="13" customFormat="1" customHeight="1" spans="1:12">
      <c r="A1019" s="30">
        <v>84</v>
      </c>
      <c r="B1019" s="28" t="s">
        <v>1015</v>
      </c>
      <c r="C1019" s="28" t="s">
        <v>991</v>
      </c>
      <c r="D1019" s="28">
        <v>12.9</v>
      </c>
      <c r="E1019" s="28"/>
      <c r="F1019" s="29">
        <v>12.9</v>
      </c>
      <c r="G1019" s="28"/>
      <c r="H1019" s="19">
        <v>29</v>
      </c>
      <c r="I1019" s="28">
        <v>374.1</v>
      </c>
      <c r="J1019" s="28"/>
      <c r="K1019" s="19">
        <f t="shared" si="34"/>
        <v>374.1</v>
      </c>
      <c r="L1019" s="11"/>
    </row>
    <row r="1020" s="13" customFormat="1" customHeight="1" spans="1:12">
      <c r="A1020" s="39">
        <v>85</v>
      </c>
      <c r="B1020" s="28" t="s">
        <v>1016</v>
      </c>
      <c r="C1020" s="28" t="s">
        <v>991</v>
      </c>
      <c r="D1020" s="28">
        <v>21.2</v>
      </c>
      <c r="E1020" s="28"/>
      <c r="F1020" s="29">
        <v>21.2</v>
      </c>
      <c r="G1020" s="28"/>
      <c r="H1020" s="26">
        <v>29</v>
      </c>
      <c r="I1020" s="28">
        <v>614.8</v>
      </c>
      <c r="J1020" s="28"/>
      <c r="K1020" s="19">
        <f t="shared" si="34"/>
        <v>614.8</v>
      </c>
      <c r="L1020" s="11"/>
    </row>
    <row r="1021" s="13" customFormat="1" customHeight="1" spans="1:12">
      <c r="A1021" s="39">
        <v>86</v>
      </c>
      <c r="B1021" s="28" t="s">
        <v>1017</v>
      </c>
      <c r="C1021" s="28" t="s">
        <v>991</v>
      </c>
      <c r="D1021" s="28">
        <v>11.5</v>
      </c>
      <c r="E1021" s="28"/>
      <c r="F1021" s="29">
        <v>11.5</v>
      </c>
      <c r="G1021" s="28"/>
      <c r="H1021" s="19">
        <v>29</v>
      </c>
      <c r="I1021" s="28">
        <v>333.5</v>
      </c>
      <c r="J1021" s="28"/>
      <c r="K1021" s="19">
        <f t="shared" si="34"/>
        <v>333.5</v>
      </c>
      <c r="L1021" s="11"/>
    </row>
    <row r="1022" s="13" customFormat="1" customHeight="1" spans="1:12">
      <c r="A1022" s="30">
        <v>87</v>
      </c>
      <c r="B1022" s="28" t="s">
        <v>1018</v>
      </c>
      <c r="C1022" s="28" t="s">
        <v>991</v>
      </c>
      <c r="D1022" s="28">
        <v>37.5</v>
      </c>
      <c r="E1022" s="28"/>
      <c r="F1022" s="29">
        <v>37.5</v>
      </c>
      <c r="G1022" s="28"/>
      <c r="H1022" s="26">
        <v>29</v>
      </c>
      <c r="I1022" s="28">
        <v>1087.5</v>
      </c>
      <c r="J1022" s="28"/>
      <c r="K1022" s="19">
        <f t="shared" si="34"/>
        <v>1087.5</v>
      </c>
      <c r="L1022" s="11"/>
    </row>
    <row r="1023" s="13" customFormat="1" customHeight="1" spans="1:12">
      <c r="A1023" s="39">
        <v>88</v>
      </c>
      <c r="B1023" s="28" t="s">
        <v>1019</v>
      </c>
      <c r="C1023" s="28" t="s">
        <v>991</v>
      </c>
      <c r="D1023" s="28">
        <v>37.5</v>
      </c>
      <c r="E1023" s="28"/>
      <c r="F1023" s="29">
        <v>37.5</v>
      </c>
      <c r="G1023" s="28"/>
      <c r="H1023" s="19">
        <v>29</v>
      </c>
      <c r="I1023" s="28">
        <v>1087.5</v>
      </c>
      <c r="J1023" s="28"/>
      <c r="K1023" s="19">
        <f t="shared" si="34"/>
        <v>1087.5</v>
      </c>
      <c r="L1023" s="11"/>
    </row>
    <row r="1024" s="13" customFormat="1" customHeight="1" spans="1:12">
      <c r="A1024" s="39">
        <v>89</v>
      </c>
      <c r="B1024" s="28" t="s">
        <v>1020</v>
      </c>
      <c r="C1024" s="28" t="s">
        <v>991</v>
      </c>
      <c r="D1024" s="28">
        <v>29.5</v>
      </c>
      <c r="E1024" s="28"/>
      <c r="F1024" s="29">
        <v>29.5</v>
      </c>
      <c r="G1024" s="28"/>
      <c r="H1024" s="26">
        <v>29</v>
      </c>
      <c r="I1024" s="28">
        <v>855.5</v>
      </c>
      <c r="J1024" s="28"/>
      <c r="K1024" s="19">
        <f t="shared" si="34"/>
        <v>855.5</v>
      </c>
      <c r="L1024" s="11"/>
    </row>
    <row r="1025" s="13" customFormat="1" customHeight="1" spans="1:16378">
      <c r="A1025" s="30">
        <v>90</v>
      </c>
      <c r="B1025" s="28" t="s">
        <v>1021</v>
      </c>
      <c r="C1025" s="28" t="s">
        <v>991</v>
      </c>
      <c r="D1025" s="28">
        <v>30.2</v>
      </c>
      <c r="E1025" s="28"/>
      <c r="F1025" s="29">
        <v>30.2</v>
      </c>
      <c r="G1025" s="28"/>
      <c r="H1025" s="19">
        <v>29</v>
      </c>
      <c r="I1025" s="28">
        <v>875.8</v>
      </c>
      <c r="J1025" s="28"/>
      <c r="K1025" s="19">
        <f t="shared" si="34"/>
        <v>875.8</v>
      </c>
      <c r="L1025" s="11"/>
      <c r="M1025" s="11"/>
      <c r="N1025" s="11"/>
      <c r="O1025" s="11"/>
      <c r="P1025" s="11"/>
      <c r="Q1025" s="11"/>
      <c r="R1025" s="11"/>
      <c r="S1025" s="11"/>
      <c r="T1025" s="11"/>
      <c r="U1025" s="11"/>
      <c r="V1025" s="11"/>
      <c r="W1025" s="11"/>
      <c r="X1025" s="11"/>
      <c r="Y1025" s="11"/>
      <c r="Z1025" s="11"/>
      <c r="AA1025" s="11"/>
      <c r="AB1025" s="11"/>
      <c r="AC1025" s="11"/>
      <c r="AD1025" s="11"/>
      <c r="AE1025" s="11"/>
      <c r="AF1025" s="11"/>
      <c r="AG1025" s="11"/>
      <c r="AH1025" s="11"/>
      <c r="AI1025" s="11"/>
      <c r="AJ1025" s="11"/>
      <c r="AK1025" s="11"/>
      <c r="AL1025" s="11"/>
      <c r="AM1025" s="11"/>
      <c r="AN1025" s="11"/>
      <c r="AO1025" s="11"/>
      <c r="AP1025" s="11"/>
      <c r="AQ1025" s="11"/>
      <c r="AR1025" s="11"/>
      <c r="AS1025" s="11"/>
      <c r="AT1025" s="11"/>
      <c r="AU1025" s="11"/>
      <c r="AV1025" s="11"/>
      <c r="AW1025" s="11"/>
      <c r="AX1025" s="11"/>
      <c r="AY1025" s="11"/>
      <c r="AZ1025" s="11"/>
      <c r="BA1025" s="11"/>
      <c r="BB1025" s="11"/>
      <c r="BC1025" s="11"/>
      <c r="BD1025" s="11"/>
      <c r="BE1025" s="11"/>
      <c r="BF1025" s="11"/>
      <c r="BG1025" s="11"/>
      <c r="BH1025" s="11"/>
      <c r="BI1025" s="11"/>
      <c r="BJ1025" s="11"/>
      <c r="BK1025" s="11"/>
      <c r="BL1025" s="11"/>
      <c r="BM1025" s="11"/>
      <c r="BN1025" s="11"/>
      <c r="BO1025" s="11"/>
      <c r="BP1025" s="11"/>
      <c r="BQ1025" s="11"/>
      <c r="BR1025" s="11"/>
      <c r="BS1025" s="11"/>
      <c r="BT1025" s="11"/>
      <c r="BU1025" s="11"/>
      <c r="BV1025" s="11"/>
      <c r="BW1025" s="11"/>
      <c r="BX1025" s="11"/>
      <c r="BY1025" s="11"/>
      <c r="BZ1025" s="11"/>
      <c r="CA1025" s="11"/>
      <c r="CB1025" s="11"/>
      <c r="CC1025" s="11"/>
      <c r="CD1025" s="11"/>
      <c r="CE1025" s="11"/>
      <c r="CF1025" s="11"/>
      <c r="CG1025" s="11"/>
      <c r="CH1025" s="11"/>
      <c r="CI1025" s="11"/>
      <c r="CJ1025" s="11"/>
      <c r="CK1025" s="11"/>
      <c r="CL1025" s="11"/>
      <c r="CM1025" s="11"/>
      <c r="CN1025" s="11"/>
      <c r="CO1025" s="11"/>
      <c r="CP1025" s="11"/>
      <c r="CQ1025" s="11"/>
      <c r="CR1025" s="11"/>
      <c r="CS1025" s="11"/>
      <c r="CT1025" s="11"/>
      <c r="CU1025" s="11"/>
      <c r="CV1025" s="11"/>
      <c r="CW1025" s="11"/>
      <c r="CX1025" s="11"/>
      <c r="CY1025" s="11"/>
      <c r="CZ1025" s="11"/>
      <c r="DA1025" s="11"/>
      <c r="DB1025" s="11"/>
      <c r="DC1025" s="11"/>
      <c r="DD1025" s="11"/>
      <c r="DE1025" s="11"/>
      <c r="DF1025" s="11"/>
      <c r="DG1025" s="11"/>
      <c r="DH1025" s="11"/>
      <c r="DI1025" s="11"/>
      <c r="DJ1025" s="11"/>
      <c r="DK1025" s="11"/>
      <c r="DL1025" s="11"/>
      <c r="DM1025" s="11"/>
      <c r="DN1025" s="11"/>
      <c r="DO1025" s="11"/>
      <c r="DP1025" s="11"/>
      <c r="DQ1025" s="11"/>
      <c r="DR1025" s="11"/>
      <c r="DS1025" s="11"/>
      <c r="DT1025" s="11"/>
      <c r="DU1025" s="11"/>
      <c r="DV1025" s="11"/>
      <c r="DW1025" s="11"/>
      <c r="DX1025" s="11"/>
      <c r="DY1025" s="11"/>
      <c r="DZ1025" s="11"/>
      <c r="EA1025" s="11"/>
      <c r="EB1025" s="11"/>
      <c r="EC1025" s="11"/>
      <c r="ED1025" s="11"/>
      <c r="EE1025" s="11"/>
      <c r="EF1025" s="11"/>
      <c r="EG1025" s="11"/>
      <c r="EH1025" s="11"/>
      <c r="EI1025" s="11"/>
      <c r="EJ1025" s="11"/>
      <c r="EK1025" s="11"/>
      <c r="EL1025" s="11"/>
      <c r="EM1025" s="11"/>
      <c r="EN1025" s="11"/>
      <c r="EO1025" s="11"/>
      <c r="EP1025" s="11"/>
      <c r="EQ1025" s="11"/>
      <c r="ER1025" s="11"/>
      <c r="ES1025" s="11"/>
      <c r="ET1025" s="11"/>
      <c r="EU1025" s="11"/>
      <c r="EV1025" s="11"/>
      <c r="EW1025" s="11"/>
      <c r="EX1025" s="11"/>
      <c r="EY1025" s="11"/>
      <c r="EZ1025" s="11"/>
      <c r="FA1025" s="11"/>
      <c r="FB1025" s="11"/>
      <c r="FC1025" s="11"/>
      <c r="FD1025" s="11"/>
      <c r="FE1025" s="11"/>
      <c r="FF1025" s="11"/>
      <c r="FG1025" s="11"/>
      <c r="FH1025" s="11"/>
      <c r="FI1025" s="11"/>
      <c r="FJ1025" s="11"/>
      <c r="FK1025" s="11"/>
      <c r="FL1025" s="11"/>
      <c r="FM1025" s="11"/>
      <c r="FN1025" s="11"/>
      <c r="FO1025" s="11"/>
      <c r="FP1025" s="11"/>
      <c r="FQ1025" s="11"/>
      <c r="FR1025" s="11"/>
      <c r="FS1025" s="11"/>
      <c r="FT1025" s="11"/>
      <c r="FU1025" s="11"/>
      <c r="FV1025" s="11"/>
      <c r="FW1025" s="11"/>
      <c r="FX1025" s="11"/>
      <c r="FY1025" s="11"/>
      <c r="FZ1025" s="11"/>
      <c r="GA1025" s="11"/>
      <c r="GB1025" s="11"/>
      <c r="GC1025" s="11"/>
      <c r="GD1025" s="11"/>
      <c r="GE1025" s="11"/>
      <c r="GF1025" s="11"/>
      <c r="GG1025" s="11"/>
      <c r="GH1025" s="11"/>
      <c r="GI1025" s="11"/>
      <c r="GJ1025" s="11"/>
      <c r="GK1025" s="11"/>
      <c r="GL1025" s="11"/>
      <c r="GM1025" s="11"/>
      <c r="GN1025" s="11"/>
      <c r="GO1025" s="11"/>
      <c r="GP1025" s="11"/>
      <c r="GQ1025" s="11"/>
      <c r="GR1025" s="11"/>
      <c r="GS1025" s="11"/>
      <c r="GT1025" s="11"/>
      <c r="GU1025" s="11"/>
      <c r="GV1025" s="11"/>
      <c r="GW1025" s="11"/>
      <c r="GX1025" s="11"/>
      <c r="GY1025" s="11"/>
      <c r="GZ1025" s="11"/>
      <c r="HA1025" s="11"/>
      <c r="HB1025" s="11"/>
      <c r="HC1025" s="11"/>
      <c r="HD1025" s="11"/>
      <c r="HE1025" s="11"/>
      <c r="HF1025" s="11"/>
      <c r="HG1025" s="11"/>
      <c r="HH1025" s="11"/>
      <c r="HI1025" s="11"/>
      <c r="HJ1025" s="11"/>
      <c r="HK1025" s="11"/>
      <c r="HL1025" s="11"/>
      <c r="HM1025" s="11"/>
      <c r="HN1025" s="11"/>
      <c r="HO1025" s="11"/>
      <c r="HP1025" s="11"/>
      <c r="HQ1025" s="11"/>
      <c r="HR1025" s="11"/>
      <c r="HS1025" s="11"/>
      <c r="HT1025" s="11"/>
      <c r="HU1025" s="11"/>
      <c r="HV1025" s="11"/>
      <c r="HW1025" s="11"/>
      <c r="HX1025" s="11"/>
      <c r="HY1025" s="11"/>
      <c r="HZ1025" s="11"/>
      <c r="IA1025" s="11"/>
      <c r="IB1025" s="11"/>
      <c r="IC1025" s="11"/>
      <c r="ID1025" s="11"/>
      <c r="IE1025" s="11"/>
      <c r="IF1025" s="11"/>
      <c r="IG1025" s="11"/>
      <c r="IH1025" s="11"/>
      <c r="II1025" s="11"/>
      <c r="IJ1025" s="11"/>
      <c r="IK1025" s="11"/>
      <c r="IL1025" s="11"/>
      <c r="IM1025" s="11"/>
      <c r="IN1025" s="11"/>
      <c r="IO1025" s="11"/>
      <c r="IP1025" s="11"/>
      <c r="IQ1025" s="11"/>
      <c r="IR1025" s="11"/>
      <c r="IS1025" s="11"/>
      <c r="IT1025" s="11"/>
      <c r="IU1025" s="11"/>
      <c r="IV1025" s="11"/>
      <c r="IW1025" s="11"/>
      <c r="IX1025" s="11"/>
      <c r="IY1025" s="11"/>
      <c r="IZ1025" s="11"/>
      <c r="JA1025" s="11"/>
      <c r="JB1025" s="11"/>
      <c r="JC1025" s="11"/>
      <c r="JD1025" s="11"/>
      <c r="JE1025" s="11"/>
      <c r="JF1025" s="11"/>
      <c r="JG1025" s="11"/>
      <c r="JH1025" s="11"/>
      <c r="JI1025" s="11"/>
      <c r="JJ1025" s="11"/>
      <c r="JK1025" s="11"/>
      <c r="JL1025" s="11"/>
      <c r="JM1025" s="11"/>
      <c r="JN1025" s="11"/>
      <c r="JO1025" s="11"/>
      <c r="JP1025" s="11"/>
      <c r="JQ1025" s="11"/>
      <c r="JR1025" s="11"/>
      <c r="JS1025" s="11"/>
      <c r="JT1025" s="11"/>
      <c r="JU1025" s="11"/>
      <c r="JV1025" s="11"/>
      <c r="JW1025" s="11"/>
      <c r="JX1025" s="11"/>
      <c r="JY1025" s="11"/>
      <c r="JZ1025" s="11"/>
      <c r="KA1025" s="11"/>
      <c r="KB1025" s="11"/>
      <c r="KC1025" s="11"/>
      <c r="KD1025" s="11"/>
      <c r="KE1025" s="11"/>
      <c r="KF1025" s="11"/>
      <c r="KG1025" s="11"/>
      <c r="KH1025" s="11"/>
      <c r="KI1025" s="11"/>
      <c r="KJ1025" s="11"/>
      <c r="KK1025" s="11"/>
      <c r="KL1025" s="11"/>
      <c r="KM1025" s="11"/>
      <c r="KN1025" s="11"/>
      <c r="KO1025" s="11"/>
      <c r="KP1025" s="11"/>
      <c r="KQ1025" s="11"/>
      <c r="KR1025" s="11"/>
      <c r="KS1025" s="11"/>
      <c r="KT1025" s="11"/>
      <c r="KU1025" s="11"/>
      <c r="KV1025" s="11"/>
      <c r="KW1025" s="11"/>
      <c r="KX1025" s="11"/>
      <c r="KY1025" s="11"/>
      <c r="KZ1025" s="11"/>
      <c r="LA1025" s="11"/>
      <c r="LB1025" s="11"/>
      <c r="LC1025" s="11"/>
      <c r="LD1025" s="11"/>
      <c r="LE1025" s="11"/>
      <c r="LF1025" s="11"/>
      <c r="LG1025" s="11"/>
      <c r="LH1025" s="11"/>
      <c r="LI1025" s="11"/>
      <c r="LJ1025" s="11"/>
      <c r="LK1025" s="11"/>
      <c r="LL1025" s="11"/>
      <c r="LM1025" s="11"/>
      <c r="LN1025" s="11"/>
      <c r="LO1025" s="11"/>
      <c r="LP1025" s="11"/>
      <c r="LQ1025" s="11"/>
      <c r="LR1025" s="11"/>
      <c r="LS1025" s="11"/>
      <c r="LT1025" s="11"/>
      <c r="LU1025" s="11"/>
      <c r="LV1025" s="11"/>
      <c r="LW1025" s="11"/>
      <c r="LX1025" s="11"/>
      <c r="LY1025" s="11"/>
      <c r="LZ1025" s="11"/>
      <c r="MA1025" s="11"/>
      <c r="MB1025" s="11"/>
      <c r="MC1025" s="11"/>
      <c r="MD1025" s="11"/>
      <c r="ME1025" s="11"/>
      <c r="MF1025" s="11"/>
      <c r="MG1025" s="11"/>
      <c r="MH1025" s="11"/>
      <c r="MI1025" s="11"/>
      <c r="MJ1025" s="11"/>
      <c r="MK1025" s="11"/>
      <c r="ML1025" s="11"/>
      <c r="MM1025" s="11"/>
      <c r="MN1025" s="11"/>
      <c r="MO1025" s="11"/>
      <c r="MP1025" s="11"/>
      <c r="MQ1025" s="11"/>
      <c r="MR1025" s="11"/>
      <c r="MS1025" s="11"/>
      <c r="MT1025" s="11"/>
      <c r="MU1025" s="11"/>
      <c r="MV1025" s="11"/>
      <c r="MW1025" s="11"/>
      <c r="MX1025" s="11"/>
      <c r="MY1025" s="11"/>
      <c r="MZ1025" s="11"/>
      <c r="NA1025" s="11"/>
      <c r="NB1025" s="11"/>
      <c r="NC1025" s="11"/>
      <c r="ND1025" s="11"/>
      <c r="NE1025" s="11"/>
      <c r="NF1025" s="11"/>
      <c r="NG1025" s="11"/>
      <c r="NH1025" s="11"/>
      <c r="NI1025" s="11"/>
      <c r="NJ1025" s="11"/>
      <c r="NK1025" s="11"/>
      <c r="NL1025" s="11"/>
      <c r="NM1025" s="11"/>
      <c r="NN1025" s="11"/>
      <c r="NO1025" s="11"/>
      <c r="NP1025" s="11"/>
      <c r="NQ1025" s="11"/>
      <c r="NR1025" s="11"/>
      <c r="NS1025" s="11"/>
      <c r="NT1025" s="11"/>
      <c r="NU1025" s="11"/>
      <c r="NV1025" s="11"/>
      <c r="NW1025" s="11"/>
      <c r="NX1025" s="11"/>
      <c r="NY1025" s="11"/>
      <c r="NZ1025" s="11"/>
      <c r="OA1025" s="11"/>
      <c r="OB1025" s="11"/>
      <c r="OC1025" s="11"/>
      <c r="OD1025" s="11"/>
      <c r="OE1025" s="11"/>
      <c r="OF1025" s="11"/>
      <c r="OG1025" s="11"/>
      <c r="OH1025" s="11"/>
      <c r="OI1025" s="11"/>
      <c r="OJ1025" s="11"/>
      <c r="OK1025" s="11"/>
      <c r="OL1025" s="11"/>
      <c r="OM1025" s="11"/>
      <c r="ON1025" s="11"/>
      <c r="OO1025" s="11"/>
      <c r="OP1025" s="11"/>
      <c r="OQ1025" s="11"/>
      <c r="OR1025" s="11"/>
      <c r="OS1025" s="11"/>
      <c r="OT1025" s="11"/>
      <c r="OU1025" s="11"/>
      <c r="OV1025" s="11"/>
      <c r="OW1025" s="11"/>
      <c r="OX1025" s="11"/>
      <c r="OY1025" s="11"/>
      <c r="OZ1025" s="11"/>
      <c r="PA1025" s="11"/>
      <c r="PB1025" s="11"/>
      <c r="PC1025" s="11"/>
      <c r="PD1025" s="11"/>
      <c r="PE1025" s="11"/>
      <c r="PF1025" s="11"/>
      <c r="PG1025" s="11"/>
      <c r="PH1025" s="11"/>
      <c r="PI1025" s="11"/>
      <c r="PJ1025" s="11"/>
      <c r="PK1025" s="11"/>
      <c r="PL1025" s="11"/>
      <c r="PM1025" s="11"/>
      <c r="PN1025" s="11"/>
      <c r="PO1025" s="11"/>
      <c r="PP1025" s="11"/>
      <c r="PQ1025" s="11"/>
      <c r="PR1025" s="11"/>
      <c r="PS1025" s="11"/>
      <c r="PT1025" s="11"/>
      <c r="PU1025" s="11"/>
      <c r="PV1025" s="11"/>
      <c r="PW1025" s="11"/>
      <c r="PX1025" s="11"/>
      <c r="PY1025" s="11"/>
      <c r="PZ1025" s="11"/>
      <c r="QA1025" s="11"/>
      <c r="QB1025" s="11"/>
      <c r="QC1025" s="11"/>
      <c r="QD1025" s="11"/>
      <c r="QE1025" s="11"/>
      <c r="QF1025" s="11"/>
      <c r="QG1025" s="11"/>
      <c r="QH1025" s="11"/>
      <c r="QI1025" s="11"/>
      <c r="QJ1025" s="11"/>
      <c r="QK1025" s="11"/>
      <c r="QL1025" s="11"/>
      <c r="QM1025" s="11"/>
      <c r="QN1025" s="11"/>
      <c r="QO1025" s="11"/>
      <c r="QP1025" s="11"/>
      <c r="QQ1025" s="11"/>
      <c r="QR1025" s="11"/>
      <c r="QS1025" s="11"/>
      <c r="QT1025" s="11"/>
      <c r="QU1025" s="11"/>
      <c r="QV1025" s="11"/>
      <c r="QW1025" s="11"/>
      <c r="QX1025" s="11"/>
      <c r="QY1025" s="11"/>
      <c r="QZ1025" s="11"/>
      <c r="RA1025" s="11"/>
      <c r="RB1025" s="11"/>
      <c r="RC1025" s="11"/>
      <c r="RD1025" s="11"/>
      <c r="RE1025" s="11"/>
      <c r="RF1025" s="11"/>
      <c r="RG1025" s="11"/>
      <c r="RH1025" s="11"/>
      <c r="RI1025" s="11"/>
      <c r="RJ1025" s="11"/>
      <c r="RK1025" s="11"/>
      <c r="RL1025" s="11"/>
      <c r="RM1025" s="11"/>
      <c r="RN1025" s="11"/>
      <c r="RO1025" s="11"/>
      <c r="RP1025" s="11"/>
      <c r="RQ1025" s="11"/>
      <c r="RR1025" s="11"/>
      <c r="RS1025" s="11"/>
      <c r="RT1025" s="11"/>
      <c r="RU1025" s="11"/>
      <c r="RV1025" s="11"/>
      <c r="RW1025" s="11"/>
      <c r="RX1025" s="11"/>
      <c r="RY1025" s="11"/>
      <c r="RZ1025" s="11"/>
      <c r="SA1025" s="11"/>
      <c r="SB1025" s="11"/>
      <c r="SC1025" s="11"/>
      <c r="SD1025" s="11"/>
      <c r="SE1025" s="11"/>
      <c r="SF1025" s="11"/>
      <c r="SG1025" s="11"/>
      <c r="SH1025" s="11"/>
      <c r="SI1025" s="11"/>
      <c r="SJ1025" s="11"/>
      <c r="SK1025" s="11"/>
      <c r="SL1025" s="11"/>
      <c r="SM1025" s="11"/>
      <c r="SN1025" s="11"/>
      <c r="SO1025" s="11"/>
      <c r="SP1025" s="11"/>
      <c r="SQ1025" s="11"/>
      <c r="SR1025" s="11"/>
      <c r="SS1025" s="11"/>
      <c r="ST1025" s="11"/>
      <c r="SU1025" s="11"/>
      <c r="SV1025" s="11"/>
      <c r="SW1025" s="11"/>
      <c r="SX1025" s="11"/>
      <c r="SY1025" s="11"/>
      <c r="SZ1025" s="11"/>
      <c r="TA1025" s="11"/>
      <c r="TB1025" s="11"/>
      <c r="TC1025" s="11"/>
      <c r="TD1025" s="11"/>
      <c r="TE1025" s="11"/>
      <c r="TF1025" s="11"/>
      <c r="TG1025" s="11"/>
      <c r="TH1025" s="11"/>
      <c r="TI1025" s="11"/>
      <c r="TJ1025" s="11"/>
      <c r="TK1025" s="11"/>
      <c r="TL1025" s="11"/>
      <c r="TM1025" s="11"/>
      <c r="TN1025" s="11"/>
      <c r="TO1025" s="11"/>
      <c r="TP1025" s="11"/>
      <c r="TQ1025" s="11"/>
      <c r="TR1025" s="11"/>
      <c r="TS1025" s="11"/>
      <c r="TT1025" s="11"/>
      <c r="TU1025" s="11"/>
      <c r="TV1025" s="11"/>
      <c r="TW1025" s="11"/>
      <c r="TX1025" s="11"/>
      <c r="TY1025" s="11"/>
      <c r="TZ1025" s="11"/>
      <c r="UA1025" s="11"/>
      <c r="UB1025" s="11"/>
      <c r="UC1025" s="11"/>
      <c r="UD1025" s="11"/>
      <c r="UE1025" s="11"/>
      <c r="UF1025" s="11"/>
      <c r="UG1025" s="11"/>
      <c r="UH1025" s="11"/>
      <c r="UI1025" s="11"/>
      <c r="UJ1025" s="11"/>
      <c r="UK1025" s="11"/>
      <c r="UL1025" s="11"/>
      <c r="UM1025" s="11"/>
      <c r="UN1025" s="11"/>
      <c r="UO1025" s="11"/>
      <c r="UP1025" s="11"/>
      <c r="UQ1025" s="11"/>
      <c r="UR1025" s="11"/>
      <c r="US1025" s="11"/>
      <c r="UT1025" s="11"/>
      <c r="UU1025" s="11"/>
      <c r="UV1025" s="11"/>
      <c r="UW1025" s="11"/>
      <c r="UX1025" s="11"/>
      <c r="UY1025" s="11"/>
      <c r="UZ1025" s="11"/>
      <c r="VA1025" s="11"/>
      <c r="VB1025" s="11"/>
      <c r="VC1025" s="11"/>
      <c r="VD1025" s="11"/>
      <c r="VE1025" s="11"/>
      <c r="VF1025" s="11"/>
      <c r="VG1025" s="11"/>
      <c r="VH1025" s="11"/>
      <c r="VI1025" s="11"/>
      <c r="VJ1025" s="11"/>
      <c r="VK1025" s="11"/>
      <c r="VL1025" s="11"/>
      <c r="VM1025" s="11"/>
      <c r="VN1025" s="11"/>
      <c r="VO1025" s="11"/>
      <c r="VP1025" s="11"/>
      <c r="VQ1025" s="11"/>
      <c r="VR1025" s="11"/>
      <c r="VS1025" s="11"/>
      <c r="VT1025" s="11"/>
      <c r="VU1025" s="11"/>
      <c r="VV1025" s="11"/>
      <c r="VW1025" s="11"/>
      <c r="VX1025" s="11"/>
      <c r="VY1025" s="11"/>
      <c r="VZ1025" s="11"/>
      <c r="WA1025" s="11"/>
      <c r="WB1025" s="11"/>
      <c r="WC1025" s="11"/>
      <c r="WD1025" s="11"/>
      <c r="WE1025" s="11"/>
      <c r="WF1025" s="11"/>
      <c r="WG1025" s="11"/>
      <c r="WH1025" s="11"/>
      <c r="WI1025" s="11"/>
      <c r="WJ1025" s="11"/>
      <c r="WK1025" s="11"/>
      <c r="WL1025" s="11"/>
      <c r="WM1025" s="11"/>
      <c r="WN1025" s="11"/>
      <c r="WO1025" s="11"/>
      <c r="WP1025" s="11"/>
      <c r="WQ1025" s="11"/>
      <c r="WR1025" s="11"/>
      <c r="WS1025" s="11"/>
      <c r="WT1025" s="11"/>
      <c r="WU1025" s="11"/>
      <c r="WV1025" s="11"/>
      <c r="WW1025" s="11"/>
      <c r="WX1025" s="11"/>
      <c r="WY1025" s="11"/>
      <c r="WZ1025" s="11"/>
      <c r="XA1025" s="11"/>
      <c r="XB1025" s="11"/>
      <c r="XC1025" s="11"/>
      <c r="XD1025" s="11"/>
      <c r="XE1025" s="11"/>
      <c r="XF1025" s="11"/>
      <c r="XG1025" s="11"/>
      <c r="XH1025" s="11"/>
      <c r="XI1025" s="11"/>
      <c r="XJ1025" s="11"/>
      <c r="XK1025" s="11"/>
      <c r="XL1025" s="11"/>
      <c r="XM1025" s="11"/>
      <c r="XN1025" s="11"/>
      <c r="XO1025" s="11"/>
      <c r="XP1025" s="11"/>
      <c r="XQ1025" s="11"/>
      <c r="XR1025" s="11"/>
      <c r="XS1025" s="11"/>
      <c r="XT1025" s="11"/>
      <c r="XU1025" s="11"/>
      <c r="XV1025" s="11"/>
      <c r="XW1025" s="11"/>
      <c r="XX1025" s="11"/>
      <c r="XY1025" s="11"/>
      <c r="XZ1025" s="11"/>
      <c r="YA1025" s="11"/>
      <c r="YB1025" s="11"/>
      <c r="YC1025" s="11"/>
      <c r="YD1025" s="11"/>
      <c r="YE1025" s="11"/>
      <c r="YF1025" s="11"/>
      <c r="YG1025" s="11"/>
      <c r="YH1025" s="11"/>
      <c r="YI1025" s="11"/>
      <c r="YJ1025" s="11"/>
      <c r="YK1025" s="11"/>
      <c r="YL1025" s="11"/>
      <c r="YM1025" s="11"/>
      <c r="YN1025" s="11"/>
      <c r="YO1025" s="11"/>
      <c r="YP1025" s="11"/>
      <c r="YQ1025" s="11"/>
      <c r="YR1025" s="11"/>
      <c r="YS1025" s="11"/>
      <c r="YT1025" s="11"/>
      <c r="YU1025" s="11"/>
      <c r="YV1025" s="11"/>
      <c r="YW1025" s="11"/>
      <c r="YX1025" s="11"/>
      <c r="YY1025" s="11"/>
      <c r="YZ1025" s="11"/>
      <c r="ZA1025" s="11"/>
      <c r="ZB1025" s="11"/>
      <c r="ZC1025" s="11"/>
      <c r="ZD1025" s="11"/>
      <c r="ZE1025" s="11"/>
      <c r="ZF1025" s="11"/>
      <c r="ZG1025" s="11"/>
      <c r="ZH1025" s="11"/>
      <c r="ZI1025" s="11"/>
      <c r="ZJ1025" s="11"/>
      <c r="ZK1025" s="11"/>
      <c r="ZL1025" s="11"/>
      <c r="ZM1025" s="11"/>
      <c r="ZN1025" s="11"/>
      <c r="ZO1025" s="11"/>
      <c r="ZP1025" s="11"/>
      <c r="ZQ1025" s="11"/>
      <c r="ZR1025" s="11"/>
      <c r="ZS1025" s="11"/>
      <c r="ZT1025" s="11"/>
      <c r="ZU1025" s="11"/>
      <c r="ZV1025" s="11"/>
      <c r="ZW1025" s="11"/>
      <c r="ZX1025" s="11"/>
      <c r="ZY1025" s="11"/>
      <c r="ZZ1025" s="11"/>
      <c r="AAA1025" s="11"/>
      <c r="AAB1025" s="11"/>
      <c r="AAC1025" s="11"/>
      <c r="AAD1025" s="11"/>
      <c r="AAE1025" s="11"/>
      <c r="AAF1025" s="11"/>
      <c r="AAG1025" s="11"/>
      <c r="AAH1025" s="11"/>
      <c r="AAI1025" s="11"/>
      <c r="AAJ1025" s="11"/>
      <c r="AAK1025" s="11"/>
      <c r="AAL1025" s="11"/>
      <c r="AAM1025" s="11"/>
      <c r="AAN1025" s="11"/>
      <c r="AAO1025" s="11"/>
      <c r="AAP1025" s="11"/>
      <c r="AAQ1025" s="11"/>
      <c r="AAR1025" s="11"/>
      <c r="AAS1025" s="11"/>
      <c r="AAT1025" s="11"/>
      <c r="AAU1025" s="11"/>
      <c r="AAV1025" s="11"/>
      <c r="AAW1025" s="11"/>
      <c r="AAX1025" s="11"/>
      <c r="AAY1025" s="11"/>
      <c r="AAZ1025" s="11"/>
      <c r="ABA1025" s="11"/>
      <c r="ABB1025" s="11"/>
      <c r="ABC1025" s="11"/>
      <c r="ABD1025" s="11"/>
      <c r="ABE1025" s="11"/>
      <c r="ABF1025" s="11"/>
      <c r="ABG1025" s="11"/>
      <c r="ABH1025" s="11"/>
      <c r="ABI1025" s="11"/>
      <c r="ABJ1025" s="11"/>
      <c r="ABK1025" s="11"/>
      <c r="ABL1025" s="11"/>
      <c r="ABM1025" s="11"/>
      <c r="ABN1025" s="11"/>
      <c r="ABO1025" s="11"/>
      <c r="ABP1025" s="11"/>
      <c r="ABQ1025" s="11"/>
      <c r="ABR1025" s="11"/>
      <c r="ABS1025" s="11"/>
      <c r="ABT1025" s="11"/>
      <c r="ABU1025" s="11"/>
      <c r="ABV1025" s="11"/>
      <c r="ABW1025" s="11"/>
      <c r="ABX1025" s="11"/>
      <c r="ABY1025" s="11"/>
      <c r="ABZ1025" s="11"/>
      <c r="ACA1025" s="11"/>
      <c r="ACB1025" s="11"/>
      <c r="ACC1025" s="11"/>
      <c r="ACD1025" s="11"/>
      <c r="ACE1025" s="11"/>
      <c r="ACF1025" s="11"/>
      <c r="ACG1025" s="11"/>
      <c r="ACH1025" s="11"/>
      <c r="ACI1025" s="11"/>
      <c r="ACJ1025" s="11"/>
      <c r="ACK1025" s="11"/>
      <c r="ACL1025" s="11"/>
      <c r="ACM1025" s="11"/>
      <c r="ACN1025" s="11"/>
      <c r="ACO1025" s="11"/>
      <c r="ACP1025" s="11"/>
      <c r="ACQ1025" s="11"/>
      <c r="ACR1025" s="11"/>
      <c r="ACS1025" s="11"/>
      <c r="ACT1025" s="11"/>
      <c r="ACU1025" s="11"/>
      <c r="ACV1025" s="11"/>
      <c r="ACW1025" s="11"/>
      <c r="ACX1025" s="11"/>
      <c r="ACY1025" s="11"/>
      <c r="ACZ1025" s="11"/>
      <c r="ADA1025" s="11"/>
      <c r="ADB1025" s="11"/>
      <c r="ADC1025" s="11"/>
      <c r="ADD1025" s="11"/>
      <c r="ADE1025" s="11"/>
      <c r="ADF1025" s="11"/>
      <c r="ADG1025" s="11"/>
      <c r="ADH1025" s="11"/>
      <c r="ADI1025" s="11"/>
      <c r="ADJ1025" s="11"/>
      <c r="ADK1025" s="11"/>
      <c r="ADL1025" s="11"/>
      <c r="ADM1025" s="11"/>
      <c r="ADN1025" s="11"/>
      <c r="ADO1025" s="11"/>
      <c r="ADP1025" s="11"/>
      <c r="ADQ1025" s="11"/>
      <c r="ADR1025" s="11"/>
      <c r="ADS1025" s="11"/>
      <c r="ADT1025" s="11"/>
      <c r="ADU1025" s="11"/>
      <c r="ADV1025" s="11"/>
      <c r="ADW1025" s="11"/>
      <c r="ADX1025" s="11"/>
      <c r="ADY1025" s="11"/>
      <c r="ADZ1025" s="11"/>
      <c r="AEA1025" s="11"/>
      <c r="AEB1025" s="11"/>
      <c r="AEC1025" s="11"/>
      <c r="AED1025" s="11"/>
      <c r="AEE1025" s="11"/>
      <c r="AEF1025" s="11"/>
      <c r="AEG1025" s="11"/>
      <c r="AEH1025" s="11"/>
      <c r="AEI1025" s="11"/>
      <c r="AEJ1025" s="11"/>
      <c r="AEK1025" s="11"/>
      <c r="AEL1025" s="11"/>
      <c r="AEM1025" s="11"/>
      <c r="AEN1025" s="11"/>
      <c r="AEO1025" s="11"/>
      <c r="AEP1025" s="11"/>
      <c r="AEQ1025" s="11"/>
      <c r="AER1025" s="11"/>
      <c r="AES1025" s="11"/>
      <c r="AET1025" s="11"/>
      <c r="AEU1025" s="11"/>
      <c r="AEV1025" s="11"/>
      <c r="AEW1025" s="11"/>
      <c r="AEX1025" s="11"/>
      <c r="AEY1025" s="11"/>
      <c r="AEZ1025" s="11"/>
      <c r="AFA1025" s="11"/>
      <c r="AFB1025" s="11"/>
      <c r="AFC1025" s="11"/>
      <c r="AFD1025" s="11"/>
      <c r="AFE1025" s="11"/>
      <c r="AFF1025" s="11"/>
      <c r="AFG1025" s="11"/>
      <c r="AFH1025" s="11"/>
      <c r="AFI1025" s="11"/>
      <c r="AFJ1025" s="11"/>
      <c r="AFK1025" s="11"/>
      <c r="AFL1025" s="11"/>
      <c r="AFM1025" s="11"/>
      <c r="AFN1025" s="11"/>
      <c r="AFO1025" s="11"/>
      <c r="AFP1025" s="11"/>
      <c r="AFQ1025" s="11"/>
      <c r="AFR1025" s="11"/>
      <c r="AFS1025" s="11"/>
      <c r="AFT1025" s="11"/>
      <c r="AFU1025" s="11"/>
      <c r="AFV1025" s="11"/>
      <c r="AFW1025" s="11"/>
      <c r="AFX1025" s="11"/>
      <c r="AFY1025" s="11"/>
      <c r="AFZ1025" s="11"/>
      <c r="AGA1025" s="11"/>
      <c r="AGB1025" s="11"/>
      <c r="AGC1025" s="11"/>
      <c r="AGD1025" s="11"/>
      <c r="AGE1025" s="11"/>
      <c r="AGF1025" s="11"/>
      <c r="AGG1025" s="11"/>
      <c r="AGH1025" s="11"/>
      <c r="AGI1025" s="11"/>
      <c r="AGJ1025" s="11"/>
      <c r="AGK1025" s="11"/>
      <c r="AGL1025" s="11"/>
      <c r="AGM1025" s="11"/>
      <c r="AGN1025" s="11"/>
      <c r="AGO1025" s="11"/>
      <c r="AGP1025" s="11"/>
      <c r="AGQ1025" s="11"/>
      <c r="AGR1025" s="11"/>
      <c r="AGS1025" s="11"/>
      <c r="AGT1025" s="11"/>
      <c r="AGU1025" s="11"/>
      <c r="AGV1025" s="11"/>
      <c r="AGW1025" s="11"/>
      <c r="AGX1025" s="11"/>
      <c r="AGY1025" s="11"/>
      <c r="AGZ1025" s="11"/>
      <c r="AHA1025" s="11"/>
      <c r="AHB1025" s="11"/>
      <c r="AHC1025" s="11"/>
      <c r="AHD1025" s="11"/>
      <c r="AHE1025" s="11"/>
      <c r="AHF1025" s="11"/>
      <c r="AHG1025" s="11"/>
      <c r="AHH1025" s="11"/>
      <c r="AHI1025" s="11"/>
      <c r="AHJ1025" s="11"/>
      <c r="AHK1025" s="11"/>
      <c r="AHL1025" s="11"/>
      <c r="AHM1025" s="11"/>
      <c r="AHN1025" s="11"/>
      <c r="AHO1025" s="11"/>
      <c r="AHP1025" s="11"/>
      <c r="AHQ1025" s="11"/>
      <c r="AHR1025" s="11"/>
      <c r="AHS1025" s="11"/>
      <c r="AHT1025" s="11"/>
      <c r="AHU1025" s="11"/>
      <c r="AHV1025" s="11"/>
      <c r="AHW1025" s="11"/>
      <c r="AHX1025" s="11"/>
      <c r="AHY1025" s="11"/>
      <c r="AHZ1025" s="11"/>
      <c r="AIA1025" s="11"/>
      <c r="AIB1025" s="11"/>
      <c r="AIC1025" s="11"/>
      <c r="AID1025" s="11"/>
      <c r="AIE1025" s="11"/>
      <c r="AIF1025" s="11"/>
      <c r="AIG1025" s="11"/>
      <c r="AIH1025" s="11"/>
      <c r="AII1025" s="11"/>
      <c r="AIJ1025" s="11"/>
      <c r="AIK1025" s="11"/>
      <c r="AIL1025" s="11"/>
      <c r="AIM1025" s="11"/>
      <c r="AIN1025" s="11"/>
      <c r="AIO1025" s="11"/>
      <c r="AIP1025" s="11"/>
      <c r="AIQ1025" s="11"/>
      <c r="AIR1025" s="11"/>
      <c r="AIS1025" s="11"/>
      <c r="AIT1025" s="11"/>
      <c r="AIU1025" s="11"/>
      <c r="AIV1025" s="11"/>
      <c r="AIW1025" s="11"/>
      <c r="AIX1025" s="11"/>
      <c r="AIY1025" s="11"/>
      <c r="AIZ1025" s="11"/>
      <c r="AJA1025" s="11"/>
      <c r="AJB1025" s="11"/>
      <c r="AJC1025" s="11"/>
      <c r="AJD1025" s="11"/>
      <c r="AJE1025" s="11"/>
      <c r="AJF1025" s="11"/>
      <c r="AJG1025" s="11"/>
      <c r="AJH1025" s="11"/>
      <c r="AJI1025" s="11"/>
      <c r="AJJ1025" s="11"/>
      <c r="AJK1025" s="11"/>
      <c r="AJL1025" s="11"/>
      <c r="AJM1025" s="11"/>
      <c r="AJN1025" s="11"/>
      <c r="AJO1025" s="11"/>
      <c r="AJP1025" s="11"/>
      <c r="AJQ1025" s="11"/>
      <c r="AJR1025" s="11"/>
      <c r="AJS1025" s="11"/>
      <c r="AJT1025" s="11"/>
      <c r="AJU1025" s="11"/>
      <c r="AJV1025" s="11"/>
      <c r="AJW1025" s="11"/>
      <c r="AJX1025" s="11"/>
      <c r="AJY1025" s="11"/>
      <c r="AJZ1025" s="11"/>
      <c r="AKA1025" s="11"/>
      <c r="AKB1025" s="11"/>
      <c r="AKC1025" s="11"/>
      <c r="AKD1025" s="11"/>
      <c r="AKE1025" s="11"/>
      <c r="AKF1025" s="11"/>
      <c r="AKG1025" s="11"/>
      <c r="AKH1025" s="11"/>
      <c r="AKI1025" s="11"/>
      <c r="AKJ1025" s="11"/>
      <c r="AKK1025" s="11"/>
      <c r="AKL1025" s="11"/>
      <c r="AKM1025" s="11"/>
      <c r="AKN1025" s="11"/>
      <c r="AKO1025" s="11"/>
      <c r="AKP1025" s="11"/>
      <c r="AKQ1025" s="11"/>
      <c r="AKR1025" s="11"/>
      <c r="AKS1025" s="11"/>
      <c r="AKT1025" s="11"/>
      <c r="AKU1025" s="11"/>
      <c r="AKV1025" s="11"/>
      <c r="AKW1025" s="11"/>
      <c r="AKX1025" s="11"/>
      <c r="AKY1025" s="11"/>
      <c r="AKZ1025" s="11"/>
      <c r="ALA1025" s="11"/>
      <c r="ALB1025" s="11"/>
      <c r="ALC1025" s="11"/>
      <c r="ALD1025" s="11"/>
      <c r="ALE1025" s="11"/>
      <c r="ALF1025" s="11"/>
      <c r="ALG1025" s="11"/>
      <c r="ALH1025" s="11"/>
      <c r="ALI1025" s="11"/>
      <c r="ALJ1025" s="11"/>
      <c r="ALK1025" s="11"/>
      <c r="ALL1025" s="11"/>
      <c r="ALM1025" s="11"/>
      <c r="ALN1025" s="11"/>
      <c r="ALO1025" s="11"/>
      <c r="ALP1025" s="11"/>
      <c r="ALQ1025" s="11"/>
      <c r="ALR1025" s="11"/>
      <c r="ALS1025" s="11"/>
      <c r="ALT1025" s="11"/>
      <c r="ALU1025" s="11"/>
      <c r="ALV1025" s="11"/>
      <c r="ALW1025" s="11"/>
      <c r="ALX1025" s="11"/>
      <c r="ALY1025" s="11"/>
      <c r="ALZ1025" s="11"/>
      <c r="AMA1025" s="11"/>
      <c r="AMB1025" s="11"/>
      <c r="AMC1025" s="11"/>
      <c r="AMD1025" s="11"/>
      <c r="AME1025" s="11"/>
      <c r="AMF1025" s="11"/>
      <c r="AMG1025" s="11"/>
      <c r="AMH1025" s="11"/>
      <c r="AMI1025" s="11"/>
      <c r="AMJ1025" s="11"/>
      <c r="AMK1025" s="11"/>
      <c r="AML1025" s="11"/>
      <c r="AMM1025" s="11"/>
      <c r="AMN1025" s="11"/>
      <c r="AMO1025" s="11"/>
      <c r="AMP1025" s="11"/>
      <c r="AMQ1025" s="11"/>
      <c r="AMR1025" s="11"/>
      <c r="AMS1025" s="11"/>
      <c r="AMT1025" s="11"/>
      <c r="AMU1025" s="11"/>
      <c r="AMV1025" s="11"/>
      <c r="AMW1025" s="11"/>
      <c r="AMX1025" s="11"/>
      <c r="AMY1025" s="11"/>
      <c r="AMZ1025" s="11"/>
      <c r="ANA1025" s="11"/>
      <c r="ANB1025" s="11"/>
      <c r="ANC1025" s="11"/>
      <c r="AND1025" s="11"/>
      <c r="ANE1025" s="11"/>
      <c r="ANF1025" s="11"/>
      <c r="ANG1025" s="11"/>
      <c r="ANH1025" s="11"/>
      <c r="ANI1025" s="11"/>
      <c r="ANJ1025" s="11"/>
      <c r="ANK1025" s="11"/>
      <c r="ANL1025" s="11"/>
      <c r="ANM1025" s="11"/>
      <c r="ANN1025" s="11"/>
      <c r="ANO1025" s="11"/>
      <c r="ANP1025" s="11"/>
      <c r="ANQ1025" s="11"/>
      <c r="ANR1025" s="11"/>
      <c r="ANS1025" s="11"/>
      <c r="ANT1025" s="11"/>
      <c r="ANU1025" s="11"/>
      <c r="ANV1025" s="11"/>
      <c r="ANW1025" s="11"/>
      <c r="ANX1025" s="11"/>
      <c r="ANY1025" s="11"/>
      <c r="ANZ1025" s="11"/>
      <c r="AOA1025" s="11"/>
      <c r="AOB1025" s="11"/>
      <c r="AOC1025" s="11"/>
      <c r="AOD1025" s="11"/>
      <c r="AOE1025" s="11"/>
      <c r="AOF1025" s="11"/>
      <c r="AOG1025" s="11"/>
      <c r="AOH1025" s="11"/>
      <c r="AOI1025" s="11"/>
      <c r="AOJ1025" s="11"/>
      <c r="AOK1025" s="11"/>
      <c r="AOL1025" s="11"/>
      <c r="AOM1025" s="11"/>
      <c r="AON1025" s="11"/>
      <c r="AOO1025" s="11"/>
      <c r="AOP1025" s="11"/>
      <c r="AOQ1025" s="11"/>
      <c r="AOR1025" s="11"/>
      <c r="AOS1025" s="11"/>
      <c r="AOT1025" s="11"/>
      <c r="AOU1025" s="11"/>
      <c r="AOV1025" s="11"/>
      <c r="AOW1025" s="11"/>
      <c r="AOX1025" s="11"/>
      <c r="AOY1025" s="11"/>
      <c r="AOZ1025" s="11"/>
      <c r="APA1025" s="11"/>
      <c r="APB1025" s="11"/>
      <c r="APC1025" s="11"/>
      <c r="APD1025" s="11"/>
      <c r="APE1025" s="11"/>
      <c r="APF1025" s="11"/>
      <c r="APG1025" s="11"/>
      <c r="APH1025" s="11"/>
      <c r="API1025" s="11"/>
      <c r="APJ1025" s="11"/>
      <c r="APK1025" s="11"/>
      <c r="APL1025" s="11"/>
      <c r="APM1025" s="11"/>
      <c r="APN1025" s="11"/>
      <c r="APO1025" s="11"/>
      <c r="APP1025" s="11"/>
      <c r="APQ1025" s="11"/>
      <c r="APR1025" s="11"/>
      <c r="APS1025" s="11"/>
      <c r="APT1025" s="11"/>
      <c r="APU1025" s="11"/>
      <c r="APV1025" s="11"/>
      <c r="APW1025" s="11"/>
      <c r="APX1025" s="11"/>
      <c r="APY1025" s="11"/>
      <c r="APZ1025" s="11"/>
      <c r="AQA1025" s="11"/>
      <c r="AQB1025" s="11"/>
      <c r="AQC1025" s="11"/>
      <c r="AQD1025" s="11"/>
      <c r="AQE1025" s="11"/>
      <c r="AQF1025" s="11"/>
      <c r="AQG1025" s="11"/>
      <c r="AQH1025" s="11"/>
      <c r="AQI1025" s="11"/>
      <c r="AQJ1025" s="11"/>
      <c r="AQK1025" s="11"/>
      <c r="AQL1025" s="11"/>
      <c r="AQM1025" s="11"/>
      <c r="AQN1025" s="11"/>
      <c r="AQO1025" s="11"/>
      <c r="AQP1025" s="11"/>
      <c r="AQQ1025" s="11"/>
      <c r="AQR1025" s="11"/>
      <c r="AQS1025" s="11"/>
      <c r="AQT1025" s="11"/>
      <c r="AQU1025" s="11"/>
      <c r="AQV1025" s="11"/>
      <c r="AQW1025" s="11"/>
      <c r="AQX1025" s="11"/>
      <c r="AQY1025" s="11"/>
      <c r="AQZ1025" s="11"/>
      <c r="ARA1025" s="11"/>
      <c r="ARB1025" s="11"/>
      <c r="ARC1025" s="11"/>
      <c r="ARD1025" s="11"/>
      <c r="ARE1025" s="11"/>
      <c r="ARF1025" s="11"/>
      <c r="ARG1025" s="11"/>
      <c r="ARH1025" s="11"/>
      <c r="ARI1025" s="11"/>
      <c r="ARJ1025" s="11"/>
      <c r="ARK1025" s="11"/>
      <c r="ARL1025" s="11"/>
      <c r="ARM1025" s="11"/>
      <c r="ARN1025" s="11"/>
      <c r="ARO1025" s="11"/>
      <c r="ARP1025" s="11"/>
      <c r="ARQ1025" s="11"/>
      <c r="ARR1025" s="11"/>
      <c r="ARS1025" s="11"/>
      <c r="ART1025" s="11"/>
      <c r="ARU1025" s="11"/>
      <c r="ARV1025" s="11"/>
      <c r="ARW1025" s="11"/>
      <c r="ARX1025" s="11"/>
      <c r="ARY1025" s="11"/>
      <c r="ARZ1025" s="11"/>
      <c r="ASA1025" s="11"/>
      <c r="ASB1025" s="11"/>
      <c r="ASC1025" s="11"/>
      <c r="ASD1025" s="11"/>
      <c r="ASE1025" s="11"/>
      <c r="ASF1025" s="11"/>
      <c r="ASG1025" s="11"/>
      <c r="ASH1025" s="11"/>
      <c r="ASI1025" s="11"/>
      <c r="ASJ1025" s="11"/>
      <c r="ASK1025" s="11"/>
      <c r="ASL1025" s="11"/>
      <c r="ASM1025" s="11"/>
      <c r="ASN1025" s="11"/>
      <c r="ASO1025" s="11"/>
      <c r="ASP1025" s="11"/>
      <c r="ASQ1025" s="11"/>
      <c r="ASR1025" s="11"/>
      <c r="ASS1025" s="11"/>
      <c r="AST1025" s="11"/>
      <c r="ASU1025" s="11"/>
      <c r="ASV1025" s="11"/>
      <c r="ASW1025" s="11"/>
      <c r="ASX1025" s="11"/>
      <c r="ASY1025" s="11"/>
      <c r="ASZ1025" s="11"/>
      <c r="ATA1025" s="11"/>
      <c r="ATB1025" s="11"/>
      <c r="ATC1025" s="11"/>
      <c r="ATD1025" s="11"/>
      <c r="ATE1025" s="11"/>
      <c r="ATF1025" s="11"/>
      <c r="ATG1025" s="11"/>
      <c r="ATH1025" s="11"/>
      <c r="ATI1025" s="11"/>
      <c r="ATJ1025" s="11"/>
      <c r="ATK1025" s="11"/>
      <c r="ATL1025" s="11"/>
      <c r="ATM1025" s="11"/>
      <c r="ATN1025" s="11"/>
      <c r="ATO1025" s="11"/>
      <c r="ATP1025" s="11"/>
      <c r="ATQ1025" s="11"/>
      <c r="ATR1025" s="11"/>
      <c r="ATS1025" s="11"/>
      <c r="ATT1025" s="11"/>
      <c r="ATU1025" s="11"/>
      <c r="ATV1025" s="11"/>
      <c r="ATW1025" s="11"/>
      <c r="ATX1025" s="11"/>
      <c r="ATY1025" s="11"/>
      <c r="ATZ1025" s="11"/>
      <c r="AUA1025" s="11"/>
      <c r="AUB1025" s="11"/>
      <c r="AUC1025" s="11"/>
      <c r="AUD1025" s="11"/>
      <c r="AUE1025" s="11"/>
      <c r="AUF1025" s="11"/>
      <c r="AUG1025" s="11"/>
      <c r="AUH1025" s="11"/>
      <c r="AUI1025" s="11"/>
      <c r="AUJ1025" s="11"/>
      <c r="AUK1025" s="11"/>
      <c r="AUL1025" s="11"/>
      <c r="AUM1025" s="11"/>
      <c r="AUN1025" s="11"/>
      <c r="AUO1025" s="11"/>
      <c r="AUP1025" s="11"/>
      <c r="AUQ1025" s="11"/>
      <c r="AUR1025" s="11"/>
      <c r="AUS1025" s="11"/>
      <c r="AUT1025" s="11"/>
      <c r="AUU1025" s="11"/>
      <c r="AUV1025" s="11"/>
      <c r="AUW1025" s="11"/>
      <c r="AUX1025" s="11"/>
      <c r="AUY1025" s="11"/>
      <c r="AUZ1025" s="11"/>
      <c r="AVA1025" s="11"/>
      <c r="AVB1025" s="11"/>
      <c r="AVC1025" s="11"/>
      <c r="AVD1025" s="11"/>
      <c r="AVE1025" s="11"/>
      <c r="AVF1025" s="11"/>
      <c r="AVG1025" s="11"/>
      <c r="AVH1025" s="11"/>
      <c r="AVI1025" s="11"/>
      <c r="AVJ1025" s="11"/>
      <c r="AVK1025" s="11"/>
      <c r="AVL1025" s="11"/>
      <c r="AVM1025" s="11"/>
      <c r="AVN1025" s="11"/>
      <c r="AVO1025" s="11"/>
      <c r="AVP1025" s="11"/>
      <c r="AVQ1025" s="11"/>
      <c r="AVR1025" s="11"/>
      <c r="AVS1025" s="11"/>
      <c r="AVT1025" s="11"/>
      <c r="AVU1025" s="11"/>
      <c r="AVV1025" s="11"/>
      <c r="AVW1025" s="11"/>
      <c r="AVX1025" s="11"/>
      <c r="AVY1025" s="11"/>
      <c r="AVZ1025" s="11"/>
      <c r="AWA1025" s="11"/>
      <c r="AWB1025" s="11"/>
      <c r="AWC1025" s="11"/>
      <c r="AWD1025" s="11"/>
      <c r="AWE1025" s="11"/>
      <c r="AWF1025" s="11"/>
      <c r="AWG1025" s="11"/>
      <c r="AWH1025" s="11"/>
      <c r="AWI1025" s="11"/>
      <c r="AWJ1025" s="11"/>
      <c r="AWK1025" s="11"/>
      <c r="AWL1025" s="11"/>
      <c r="AWM1025" s="11"/>
      <c r="AWN1025" s="11"/>
      <c r="AWO1025" s="11"/>
      <c r="AWP1025" s="11"/>
      <c r="AWQ1025" s="11"/>
      <c r="AWR1025" s="11"/>
      <c r="AWS1025" s="11"/>
      <c r="AWT1025" s="11"/>
      <c r="AWU1025" s="11"/>
      <c r="AWV1025" s="11"/>
      <c r="AWW1025" s="11"/>
      <c r="AWX1025" s="11"/>
      <c r="AWY1025" s="11"/>
      <c r="AWZ1025" s="11"/>
      <c r="AXA1025" s="11"/>
      <c r="AXB1025" s="11"/>
      <c r="AXC1025" s="11"/>
      <c r="AXD1025" s="11"/>
      <c r="AXE1025" s="11"/>
      <c r="AXF1025" s="11"/>
      <c r="AXG1025" s="11"/>
      <c r="AXH1025" s="11"/>
      <c r="AXI1025" s="11"/>
      <c r="AXJ1025" s="11"/>
      <c r="AXK1025" s="11"/>
      <c r="AXL1025" s="11"/>
      <c r="AXM1025" s="11"/>
      <c r="AXN1025" s="11"/>
      <c r="AXO1025" s="11"/>
      <c r="AXP1025" s="11"/>
      <c r="AXQ1025" s="11"/>
      <c r="AXR1025" s="11"/>
      <c r="AXS1025" s="11"/>
      <c r="AXT1025" s="11"/>
      <c r="AXU1025" s="11"/>
      <c r="AXV1025" s="11"/>
      <c r="AXW1025" s="11"/>
      <c r="AXX1025" s="11"/>
      <c r="AXY1025" s="11"/>
      <c r="AXZ1025" s="11"/>
      <c r="AYA1025" s="11"/>
      <c r="AYB1025" s="11"/>
      <c r="AYC1025" s="11"/>
      <c r="AYD1025" s="11"/>
      <c r="AYE1025" s="11"/>
      <c r="AYF1025" s="11"/>
      <c r="AYG1025" s="11"/>
      <c r="AYH1025" s="11"/>
      <c r="AYI1025" s="11"/>
      <c r="AYJ1025" s="11"/>
      <c r="AYK1025" s="11"/>
      <c r="AYL1025" s="11"/>
      <c r="AYM1025" s="11"/>
      <c r="AYN1025" s="11"/>
      <c r="AYO1025" s="11"/>
      <c r="AYP1025" s="11"/>
      <c r="AYQ1025" s="11"/>
      <c r="AYR1025" s="11"/>
      <c r="AYS1025" s="11"/>
      <c r="AYT1025" s="11"/>
      <c r="AYU1025" s="11"/>
      <c r="AYV1025" s="11"/>
      <c r="AYW1025" s="11"/>
      <c r="AYX1025" s="11"/>
      <c r="AYY1025" s="11"/>
      <c r="AYZ1025" s="11"/>
      <c r="AZA1025" s="11"/>
      <c r="AZB1025" s="11"/>
      <c r="AZC1025" s="11"/>
      <c r="AZD1025" s="11"/>
      <c r="AZE1025" s="11"/>
      <c r="AZF1025" s="11"/>
      <c r="AZG1025" s="11"/>
      <c r="AZH1025" s="11"/>
      <c r="AZI1025" s="11"/>
      <c r="AZJ1025" s="11"/>
      <c r="AZK1025" s="11"/>
      <c r="AZL1025" s="11"/>
      <c r="AZM1025" s="11"/>
      <c r="AZN1025" s="11"/>
      <c r="AZO1025" s="11"/>
      <c r="AZP1025" s="11"/>
      <c r="AZQ1025" s="11"/>
      <c r="AZR1025" s="11"/>
      <c r="AZS1025" s="11"/>
      <c r="AZT1025" s="11"/>
      <c r="AZU1025" s="11"/>
      <c r="AZV1025" s="11"/>
      <c r="AZW1025" s="11"/>
      <c r="AZX1025" s="11"/>
      <c r="AZY1025" s="11"/>
      <c r="AZZ1025" s="11"/>
      <c r="BAA1025" s="11"/>
      <c r="BAB1025" s="11"/>
      <c r="BAC1025" s="11"/>
      <c r="BAD1025" s="11"/>
      <c r="BAE1025" s="11"/>
      <c r="BAF1025" s="11"/>
      <c r="BAG1025" s="11"/>
      <c r="BAH1025" s="11"/>
      <c r="BAI1025" s="11"/>
      <c r="BAJ1025" s="11"/>
      <c r="BAK1025" s="11"/>
      <c r="BAL1025" s="11"/>
      <c r="BAM1025" s="11"/>
      <c r="BAN1025" s="11"/>
      <c r="BAO1025" s="11"/>
      <c r="BAP1025" s="11"/>
      <c r="BAQ1025" s="11"/>
      <c r="BAR1025" s="11"/>
      <c r="BAS1025" s="11"/>
      <c r="BAT1025" s="11"/>
      <c r="BAU1025" s="11"/>
      <c r="BAV1025" s="11"/>
      <c r="BAW1025" s="11"/>
      <c r="BAX1025" s="11"/>
      <c r="BAY1025" s="11"/>
      <c r="BAZ1025" s="11"/>
      <c r="BBA1025" s="11"/>
      <c r="BBB1025" s="11"/>
      <c r="BBC1025" s="11"/>
      <c r="BBD1025" s="11"/>
      <c r="BBE1025" s="11"/>
      <c r="BBF1025" s="11"/>
      <c r="BBG1025" s="11"/>
      <c r="BBH1025" s="11"/>
      <c r="BBI1025" s="11"/>
      <c r="BBJ1025" s="11"/>
      <c r="BBK1025" s="11"/>
      <c r="BBL1025" s="11"/>
      <c r="BBM1025" s="11"/>
      <c r="BBN1025" s="11"/>
      <c r="BBO1025" s="11"/>
      <c r="BBP1025" s="11"/>
      <c r="BBQ1025" s="11"/>
      <c r="BBR1025" s="11"/>
      <c r="BBS1025" s="11"/>
      <c r="BBT1025" s="11"/>
      <c r="BBU1025" s="11"/>
      <c r="BBV1025" s="11"/>
      <c r="BBW1025" s="11"/>
      <c r="BBX1025" s="11"/>
      <c r="BBY1025" s="11"/>
      <c r="BBZ1025" s="11"/>
      <c r="BCA1025" s="11"/>
      <c r="BCB1025" s="11"/>
      <c r="BCC1025" s="11"/>
      <c r="BCD1025" s="11"/>
      <c r="BCE1025" s="11"/>
      <c r="BCF1025" s="11"/>
      <c r="BCG1025" s="11"/>
      <c r="BCH1025" s="11"/>
      <c r="BCI1025" s="11"/>
      <c r="BCJ1025" s="11"/>
      <c r="BCK1025" s="11"/>
      <c r="BCL1025" s="11"/>
      <c r="BCM1025" s="11"/>
      <c r="BCN1025" s="11"/>
      <c r="BCO1025" s="11"/>
      <c r="BCP1025" s="11"/>
      <c r="BCQ1025" s="11"/>
      <c r="BCR1025" s="11"/>
      <c r="BCS1025" s="11"/>
      <c r="BCT1025" s="11"/>
      <c r="BCU1025" s="11"/>
      <c r="BCV1025" s="11"/>
      <c r="BCW1025" s="11"/>
      <c r="BCX1025" s="11"/>
      <c r="BCY1025" s="11"/>
      <c r="BCZ1025" s="11"/>
      <c r="BDA1025" s="11"/>
      <c r="BDB1025" s="11"/>
      <c r="BDC1025" s="11"/>
      <c r="BDD1025" s="11"/>
      <c r="BDE1025" s="11"/>
      <c r="BDF1025" s="11"/>
      <c r="BDG1025" s="11"/>
      <c r="BDH1025" s="11"/>
      <c r="BDI1025" s="11"/>
      <c r="BDJ1025" s="11"/>
      <c r="BDK1025" s="11"/>
      <c r="BDL1025" s="11"/>
      <c r="BDM1025" s="11"/>
      <c r="BDN1025" s="11"/>
      <c r="BDO1025" s="11"/>
      <c r="BDP1025" s="11"/>
      <c r="BDQ1025" s="11"/>
      <c r="BDR1025" s="11"/>
      <c r="BDS1025" s="11"/>
      <c r="BDT1025" s="11"/>
      <c r="BDU1025" s="11"/>
      <c r="BDV1025" s="11"/>
      <c r="BDW1025" s="11"/>
      <c r="BDX1025" s="11"/>
      <c r="BDY1025" s="11"/>
      <c r="BDZ1025" s="11"/>
      <c r="BEA1025" s="11"/>
      <c r="BEB1025" s="11"/>
      <c r="BEC1025" s="11"/>
      <c r="BED1025" s="11"/>
      <c r="BEE1025" s="11"/>
      <c r="BEF1025" s="11"/>
      <c r="BEG1025" s="11"/>
      <c r="BEH1025" s="11"/>
      <c r="BEI1025" s="11"/>
      <c r="BEJ1025" s="11"/>
      <c r="BEK1025" s="11"/>
      <c r="BEL1025" s="11"/>
      <c r="BEM1025" s="11"/>
      <c r="BEN1025" s="11"/>
      <c r="BEO1025" s="11"/>
      <c r="BEP1025" s="11"/>
      <c r="BEQ1025" s="11"/>
      <c r="BER1025" s="11"/>
      <c r="BES1025" s="11"/>
      <c r="BET1025" s="11"/>
      <c r="BEU1025" s="11"/>
      <c r="BEV1025" s="11"/>
      <c r="BEW1025" s="11"/>
      <c r="BEX1025" s="11"/>
      <c r="BEY1025" s="11"/>
      <c r="BEZ1025" s="11"/>
      <c r="BFA1025" s="11"/>
      <c r="BFB1025" s="11"/>
      <c r="BFC1025" s="11"/>
      <c r="BFD1025" s="11"/>
      <c r="BFE1025" s="11"/>
      <c r="BFF1025" s="11"/>
      <c r="BFG1025" s="11"/>
      <c r="BFH1025" s="11"/>
      <c r="BFI1025" s="11"/>
      <c r="BFJ1025" s="11"/>
      <c r="BFK1025" s="11"/>
      <c r="BFL1025" s="11"/>
      <c r="BFM1025" s="11"/>
      <c r="BFN1025" s="11"/>
      <c r="BFO1025" s="11"/>
      <c r="BFP1025" s="11"/>
      <c r="BFQ1025" s="11"/>
      <c r="BFR1025" s="11"/>
      <c r="BFS1025" s="11"/>
      <c r="BFT1025" s="11"/>
      <c r="BFU1025" s="11"/>
      <c r="BFV1025" s="11"/>
      <c r="BFW1025" s="11"/>
      <c r="BFX1025" s="11"/>
      <c r="BFY1025" s="11"/>
      <c r="BFZ1025" s="11"/>
      <c r="BGA1025" s="11"/>
      <c r="BGB1025" s="11"/>
      <c r="BGC1025" s="11"/>
      <c r="BGD1025" s="11"/>
      <c r="BGE1025" s="11"/>
      <c r="BGF1025" s="11"/>
      <c r="BGG1025" s="11"/>
      <c r="BGH1025" s="11"/>
      <c r="BGI1025" s="11"/>
      <c r="BGJ1025" s="11"/>
      <c r="BGK1025" s="11"/>
      <c r="BGL1025" s="11"/>
      <c r="BGM1025" s="11"/>
      <c r="BGN1025" s="11"/>
      <c r="BGO1025" s="11"/>
      <c r="BGP1025" s="11"/>
      <c r="BGQ1025" s="11"/>
      <c r="BGR1025" s="11"/>
      <c r="BGS1025" s="11"/>
      <c r="BGT1025" s="11"/>
      <c r="BGU1025" s="11"/>
      <c r="BGV1025" s="11"/>
      <c r="BGW1025" s="11"/>
      <c r="BGX1025" s="11"/>
      <c r="BGY1025" s="11"/>
      <c r="BGZ1025" s="11"/>
      <c r="BHA1025" s="11"/>
      <c r="BHB1025" s="11"/>
      <c r="BHC1025" s="11"/>
      <c r="BHD1025" s="11"/>
      <c r="BHE1025" s="11"/>
      <c r="BHF1025" s="11"/>
      <c r="BHG1025" s="11"/>
      <c r="BHH1025" s="11"/>
      <c r="BHI1025" s="11"/>
      <c r="BHJ1025" s="11"/>
      <c r="BHK1025" s="11"/>
      <c r="BHL1025" s="11"/>
      <c r="BHM1025" s="11"/>
      <c r="BHN1025" s="11"/>
      <c r="BHO1025" s="11"/>
      <c r="BHP1025" s="11"/>
      <c r="BHQ1025" s="11"/>
      <c r="BHR1025" s="11"/>
      <c r="BHS1025" s="11"/>
      <c r="BHT1025" s="11"/>
      <c r="BHU1025" s="11"/>
      <c r="BHV1025" s="11"/>
      <c r="BHW1025" s="11"/>
      <c r="BHX1025" s="11"/>
      <c r="BHY1025" s="11"/>
      <c r="BHZ1025" s="11"/>
      <c r="BIA1025" s="11"/>
      <c r="BIB1025" s="11"/>
      <c r="BIC1025" s="11"/>
      <c r="BID1025" s="11"/>
      <c r="BIE1025" s="11"/>
      <c r="BIF1025" s="11"/>
      <c r="BIG1025" s="11"/>
      <c r="BIH1025" s="11"/>
      <c r="BII1025" s="11"/>
      <c r="BIJ1025" s="11"/>
      <c r="BIK1025" s="11"/>
      <c r="BIL1025" s="11"/>
      <c r="BIM1025" s="11"/>
      <c r="BIN1025" s="11"/>
      <c r="BIO1025" s="11"/>
      <c r="BIP1025" s="11"/>
      <c r="BIQ1025" s="11"/>
      <c r="BIR1025" s="11"/>
      <c r="BIS1025" s="11"/>
      <c r="BIT1025" s="11"/>
      <c r="BIU1025" s="11"/>
      <c r="BIV1025" s="11"/>
      <c r="BIW1025" s="11"/>
      <c r="BIX1025" s="11"/>
      <c r="BIY1025" s="11"/>
      <c r="BIZ1025" s="11"/>
      <c r="BJA1025" s="11"/>
      <c r="BJB1025" s="11"/>
      <c r="BJC1025" s="11"/>
      <c r="BJD1025" s="11"/>
      <c r="BJE1025" s="11"/>
      <c r="BJF1025" s="11"/>
      <c r="BJG1025" s="11"/>
      <c r="BJH1025" s="11"/>
      <c r="BJI1025" s="11"/>
      <c r="BJJ1025" s="11"/>
      <c r="BJK1025" s="11"/>
      <c r="BJL1025" s="11"/>
      <c r="BJM1025" s="11"/>
      <c r="BJN1025" s="11"/>
      <c r="BJO1025" s="11"/>
      <c r="BJP1025" s="11"/>
      <c r="BJQ1025" s="11"/>
      <c r="BJR1025" s="11"/>
      <c r="BJS1025" s="11"/>
      <c r="BJT1025" s="11"/>
      <c r="BJU1025" s="11"/>
      <c r="BJV1025" s="11"/>
      <c r="BJW1025" s="11"/>
      <c r="BJX1025" s="11"/>
      <c r="BJY1025" s="11"/>
      <c r="BJZ1025" s="11"/>
      <c r="BKA1025" s="11"/>
      <c r="BKB1025" s="11"/>
      <c r="BKC1025" s="11"/>
      <c r="BKD1025" s="11"/>
      <c r="BKE1025" s="11"/>
      <c r="BKF1025" s="11"/>
      <c r="BKG1025" s="11"/>
      <c r="BKH1025" s="11"/>
      <c r="BKI1025" s="11"/>
      <c r="BKJ1025" s="11"/>
      <c r="BKK1025" s="11"/>
      <c r="BKL1025" s="11"/>
      <c r="BKM1025" s="11"/>
      <c r="BKN1025" s="11"/>
      <c r="BKO1025" s="11"/>
      <c r="BKP1025" s="11"/>
      <c r="BKQ1025" s="11"/>
      <c r="BKR1025" s="11"/>
      <c r="BKS1025" s="11"/>
      <c r="BKT1025" s="11"/>
      <c r="BKU1025" s="11"/>
      <c r="BKV1025" s="11"/>
      <c r="BKW1025" s="11"/>
      <c r="BKX1025" s="11"/>
      <c r="BKY1025" s="11"/>
      <c r="BKZ1025" s="11"/>
      <c r="BLA1025" s="11"/>
      <c r="BLB1025" s="11"/>
      <c r="BLC1025" s="11"/>
      <c r="BLD1025" s="11"/>
      <c r="BLE1025" s="11"/>
      <c r="BLF1025" s="11"/>
      <c r="BLG1025" s="11"/>
      <c r="BLH1025" s="11"/>
      <c r="BLI1025" s="11"/>
      <c r="BLJ1025" s="11"/>
      <c r="BLK1025" s="11"/>
      <c r="BLL1025" s="11"/>
      <c r="BLM1025" s="11"/>
      <c r="BLN1025" s="11"/>
      <c r="BLO1025" s="11"/>
      <c r="BLP1025" s="11"/>
      <c r="BLQ1025" s="11"/>
      <c r="BLR1025" s="11"/>
      <c r="BLS1025" s="11"/>
      <c r="BLT1025" s="11"/>
      <c r="BLU1025" s="11"/>
      <c r="BLV1025" s="11"/>
      <c r="BLW1025" s="11"/>
      <c r="BLX1025" s="11"/>
      <c r="BLY1025" s="11"/>
      <c r="BLZ1025" s="11"/>
      <c r="BMA1025" s="11"/>
      <c r="BMB1025" s="11"/>
      <c r="BMC1025" s="11"/>
      <c r="BMD1025" s="11"/>
      <c r="BME1025" s="11"/>
      <c r="BMF1025" s="11"/>
      <c r="BMG1025" s="11"/>
      <c r="BMH1025" s="11"/>
      <c r="BMI1025" s="11"/>
      <c r="BMJ1025" s="11"/>
      <c r="BMK1025" s="11"/>
      <c r="BML1025" s="11"/>
      <c r="BMM1025" s="11"/>
      <c r="BMN1025" s="11"/>
      <c r="BMO1025" s="11"/>
      <c r="BMP1025" s="11"/>
      <c r="BMQ1025" s="11"/>
      <c r="BMR1025" s="11"/>
      <c r="BMS1025" s="11"/>
      <c r="BMT1025" s="11"/>
      <c r="BMU1025" s="11"/>
      <c r="BMV1025" s="11"/>
      <c r="BMW1025" s="11"/>
      <c r="BMX1025" s="11"/>
      <c r="BMY1025" s="11"/>
      <c r="BMZ1025" s="11"/>
      <c r="BNA1025" s="11"/>
      <c r="BNB1025" s="11"/>
      <c r="BNC1025" s="11"/>
      <c r="BND1025" s="11"/>
      <c r="BNE1025" s="11"/>
      <c r="BNF1025" s="11"/>
      <c r="BNG1025" s="11"/>
      <c r="BNH1025" s="11"/>
      <c r="BNI1025" s="11"/>
      <c r="BNJ1025" s="11"/>
      <c r="BNK1025" s="11"/>
      <c r="BNL1025" s="11"/>
      <c r="BNM1025" s="11"/>
      <c r="BNN1025" s="11"/>
      <c r="BNO1025" s="11"/>
      <c r="BNP1025" s="11"/>
      <c r="BNQ1025" s="11"/>
      <c r="BNR1025" s="11"/>
      <c r="BNS1025" s="11"/>
      <c r="BNT1025" s="11"/>
      <c r="BNU1025" s="11"/>
      <c r="BNV1025" s="11"/>
      <c r="BNW1025" s="11"/>
      <c r="BNX1025" s="11"/>
      <c r="BNY1025" s="11"/>
      <c r="BNZ1025" s="11"/>
      <c r="BOA1025" s="11"/>
      <c r="BOB1025" s="11"/>
      <c r="BOC1025" s="11"/>
      <c r="BOD1025" s="11"/>
      <c r="BOE1025" s="11"/>
      <c r="BOF1025" s="11"/>
      <c r="BOG1025" s="11"/>
      <c r="BOH1025" s="11"/>
      <c r="BOI1025" s="11"/>
      <c r="BOJ1025" s="11"/>
      <c r="BOK1025" s="11"/>
      <c r="BOL1025" s="11"/>
      <c r="BOM1025" s="11"/>
      <c r="BON1025" s="11"/>
      <c r="BOO1025" s="11"/>
      <c r="BOP1025" s="11"/>
      <c r="BOQ1025" s="11"/>
      <c r="BOR1025" s="11"/>
      <c r="BOS1025" s="11"/>
      <c r="BOT1025" s="11"/>
      <c r="BOU1025" s="11"/>
      <c r="BOV1025" s="11"/>
      <c r="BOW1025" s="11"/>
      <c r="BOX1025" s="11"/>
      <c r="BOY1025" s="11"/>
      <c r="BOZ1025" s="11"/>
      <c r="BPA1025" s="11"/>
      <c r="BPB1025" s="11"/>
      <c r="BPC1025" s="11"/>
      <c r="BPD1025" s="11"/>
      <c r="BPE1025" s="11"/>
      <c r="BPF1025" s="11"/>
      <c r="BPG1025" s="11"/>
      <c r="BPH1025" s="11"/>
      <c r="BPI1025" s="11"/>
      <c r="BPJ1025" s="11"/>
      <c r="BPK1025" s="11"/>
      <c r="BPL1025" s="11"/>
      <c r="BPM1025" s="11"/>
      <c r="BPN1025" s="11"/>
      <c r="BPO1025" s="11"/>
      <c r="BPP1025" s="11"/>
      <c r="BPQ1025" s="11"/>
      <c r="BPR1025" s="11"/>
      <c r="BPS1025" s="11"/>
      <c r="BPT1025" s="11"/>
      <c r="BPU1025" s="11"/>
      <c r="BPV1025" s="11"/>
      <c r="BPW1025" s="11"/>
      <c r="BPX1025" s="11"/>
      <c r="BPY1025" s="11"/>
      <c r="BPZ1025" s="11"/>
      <c r="BQA1025" s="11"/>
      <c r="BQB1025" s="11"/>
      <c r="BQC1025" s="11"/>
      <c r="BQD1025" s="11"/>
      <c r="BQE1025" s="11"/>
      <c r="BQF1025" s="11"/>
      <c r="BQG1025" s="11"/>
      <c r="BQH1025" s="11"/>
      <c r="BQI1025" s="11"/>
      <c r="BQJ1025" s="11"/>
      <c r="BQK1025" s="11"/>
      <c r="BQL1025" s="11"/>
      <c r="BQM1025" s="11"/>
      <c r="BQN1025" s="11"/>
      <c r="BQO1025" s="11"/>
      <c r="BQP1025" s="11"/>
      <c r="BQQ1025" s="11"/>
      <c r="BQR1025" s="11"/>
      <c r="BQS1025" s="11"/>
      <c r="BQT1025" s="11"/>
      <c r="BQU1025" s="11"/>
      <c r="BQV1025" s="11"/>
      <c r="BQW1025" s="11"/>
      <c r="BQX1025" s="11"/>
      <c r="BQY1025" s="11"/>
      <c r="BQZ1025" s="11"/>
      <c r="BRA1025" s="11"/>
      <c r="BRB1025" s="11"/>
      <c r="BRC1025" s="11"/>
      <c r="BRD1025" s="11"/>
      <c r="BRE1025" s="11"/>
      <c r="BRF1025" s="11"/>
      <c r="BRG1025" s="11"/>
      <c r="BRH1025" s="11"/>
      <c r="BRI1025" s="11"/>
      <c r="BRJ1025" s="11"/>
      <c r="BRK1025" s="11"/>
      <c r="BRL1025" s="11"/>
      <c r="BRM1025" s="11"/>
      <c r="BRN1025" s="11"/>
      <c r="BRO1025" s="11"/>
      <c r="BRP1025" s="11"/>
      <c r="BRQ1025" s="11"/>
      <c r="BRR1025" s="11"/>
      <c r="BRS1025" s="11"/>
      <c r="BRT1025" s="11"/>
      <c r="BRU1025" s="11"/>
      <c r="BRV1025" s="11"/>
      <c r="BRW1025" s="11"/>
      <c r="BRX1025" s="11"/>
      <c r="BRY1025" s="11"/>
      <c r="BRZ1025" s="11"/>
      <c r="BSA1025" s="11"/>
      <c r="BSB1025" s="11"/>
      <c r="BSC1025" s="11"/>
      <c r="BSD1025" s="11"/>
      <c r="BSE1025" s="11"/>
      <c r="BSF1025" s="11"/>
      <c r="BSG1025" s="11"/>
      <c r="BSH1025" s="11"/>
      <c r="BSI1025" s="11"/>
      <c r="BSJ1025" s="11"/>
      <c r="BSK1025" s="11"/>
      <c r="BSL1025" s="11"/>
      <c r="BSM1025" s="11"/>
      <c r="BSN1025" s="11"/>
      <c r="BSO1025" s="11"/>
      <c r="BSP1025" s="11"/>
      <c r="BSQ1025" s="11"/>
      <c r="BSR1025" s="11"/>
      <c r="BSS1025" s="11"/>
      <c r="BST1025" s="11"/>
      <c r="BSU1025" s="11"/>
      <c r="BSV1025" s="11"/>
      <c r="BSW1025" s="11"/>
      <c r="BSX1025" s="11"/>
      <c r="BSY1025" s="11"/>
      <c r="BSZ1025" s="11"/>
      <c r="BTA1025" s="11"/>
      <c r="BTB1025" s="11"/>
      <c r="BTC1025" s="11"/>
      <c r="BTD1025" s="11"/>
      <c r="BTE1025" s="11"/>
      <c r="BTF1025" s="11"/>
      <c r="BTG1025" s="11"/>
      <c r="BTH1025" s="11"/>
      <c r="BTI1025" s="11"/>
      <c r="BTJ1025" s="11"/>
      <c r="BTK1025" s="11"/>
      <c r="BTL1025" s="11"/>
      <c r="BTM1025" s="11"/>
      <c r="BTN1025" s="11"/>
      <c r="BTO1025" s="11"/>
      <c r="BTP1025" s="11"/>
      <c r="BTQ1025" s="11"/>
      <c r="BTR1025" s="11"/>
      <c r="BTS1025" s="11"/>
      <c r="BTT1025" s="11"/>
      <c r="BTU1025" s="11"/>
      <c r="BTV1025" s="11"/>
      <c r="BTW1025" s="11"/>
      <c r="BTX1025" s="11"/>
      <c r="BTY1025" s="11"/>
      <c r="BTZ1025" s="11"/>
      <c r="BUA1025" s="11"/>
      <c r="BUB1025" s="11"/>
      <c r="BUC1025" s="11"/>
      <c r="BUD1025" s="11"/>
      <c r="BUE1025" s="11"/>
      <c r="BUF1025" s="11"/>
      <c r="BUG1025" s="11"/>
      <c r="BUH1025" s="11"/>
      <c r="BUI1025" s="11"/>
      <c r="BUJ1025" s="11"/>
      <c r="BUK1025" s="11"/>
      <c r="BUL1025" s="11"/>
      <c r="BUM1025" s="11"/>
      <c r="BUN1025" s="11"/>
      <c r="BUO1025" s="11"/>
      <c r="BUP1025" s="11"/>
      <c r="BUQ1025" s="11"/>
      <c r="BUR1025" s="11"/>
      <c r="BUS1025" s="11"/>
      <c r="BUT1025" s="11"/>
      <c r="BUU1025" s="11"/>
      <c r="BUV1025" s="11"/>
      <c r="BUW1025" s="11"/>
      <c r="BUX1025" s="11"/>
      <c r="BUY1025" s="11"/>
      <c r="BUZ1025" s="11"/>
      <c r="BVA1025" s="11"/>
      <c r="BVB1025" s="11"/>
      <c r="BVC1025" s="11"/>
      <c r="BVD1025" s="11"/>
      <c r="BVE1025" s="11"/>
      <c r="BVF1025" s="11"/>
      <c r="BVG1025" s="11"/>
      <c r="BVH1025" s="11"/>
      <c r="BVI1025" s="11"/>
      <c r="BVJ1025" s="11"/>
      <c r="BVK1025" s="11"/>
      <c r="BVL1025" s="11"/>
      <c r="BVM1025" s="11"/>
      <c r="BVN1025" s="11"/>
      <c r="BVO1025" s="11"/>
      <c r="BVP1025" s="11"/>
      <c r="BVQ1025" s="11"/>
      <c r="BVR1025" s="11"/>
      <c r="BVS1025" s="11"/>
      <c r="BVT1025" s="11"/>
      <c r="BVU1025" s="11"/>
      <c r="BVV1025" s="11"/>
      <c r="BVW1025" s="11"/>
      <c r="BVX1025" s="11"/>
      <c r="BVY1025" s="11"/>
      <c r="BVZ1025" s="11"/>
      <c r="BWA1025" s="11"/>
      <c r="BWB1025" s="11"/>
      <c r="BWC1025" s="11"/>
      <c r="BWD1025" s="11"/>
      <c r="BWE1025" s="11"/>
      <c r="BWF1025" s="11"/>
      <c r="BWG1025" s="11"/>
      <c r="BWH1025" s="11"/>
      <c r="BWI1025" s="11"/>
      <c r="BWJ1025" s="11"/>
      <c r="BWK1025" s="11"/>
      <c r="BWL1025" s="11"/>
      <c r="BWM1025" s="11"/>
      <c r="BWN1025" s="11"/>
      <c r="BWO1025" s="11"/>
      <c r="BWP1025" s="11"/>
      <c r="BWQ1025" s="11"/>
      <c r="BWR1025" s="11"/>
      <c r="BWS1025" s="11"/>
      <c r="BWT1025" s="11"/>
      <c r="BWU1025" s="11"/>
      <c r="BWV1025" s="11"/>
      <c r="BWW1025" s="11"/>
      <c r="BWX1025" s="11"/>
      <c r="BWY1025" s="11"/>
      <c r="BWZ1025" s="11"/>
      <c r="BXA1025" s="11"/>
      <c r="BXB1025" s="11"/>
      <c r="BXC1025" s="11"/>
      <c r="BXD1025" s="11"/>
      <c r="BXE1025" s="11"/>
      <c r="BXF1025" s="11"/>
      <c r="BXG1025" s="11"/>
      <c r="BXH1025" s="11"/>
      <c r="BXI1025" s="11"/>
      <c r="BXJ1025" s="11"/>
      <c r="BXK1025" s="11"/>
      <c r="BXL1025" s="11"/>
      <c r="BXM1025" s="11"/>
      <c r="BXN1025" s="11"/>
      <c r="BXO1025" s="11"/>
      <c r="BXP1025" s="11"/>
      <c r="BXQ1025" s="11"/>
      <c r="BXR1025" s="11"/>
      <c r="BXS1025" s="11"/>
      <c r="BXT1025" s="11"/>
      <c r="BXU1025" s="11"/>
      <c r="BXV1025" s="11"/>
      <c r="BXW1025" s="11"/>
      <c r="BXX1025" s="11"/>
      <c r="BXY1025" s="11"/>
      <c r="BXZ1025" s="11"/>
      <c r="BYA1025" s="11"/>
      <c r="BYB1025" s="11"/>
      <c r="BYC1025" s="11"/>
      <c r="BYD1025" s="11"/>
      <c r="BYE1025" s="11"/>
      <c r="BYF1025" s="11"/>
      <c r="BYG1025" s="11"/>
      <c r="BYH1025" s="11"/>
      <c r="BYI1025" s="11"/>
      <c r="BYJ1025" s="11"/>
      <c r="BYK1025" s="11"/>
      <c r="BYL1025" s="11"/>
      <c r="BYM1025" s="11"/>
      <c r="BYN1025" s="11"/>
      <c r="BYO1025" s="11"/>
      <c r="BYP1025" s="11"/>
      <c r="BYQ1025" s="11"/>
      <c r="BYR1025" s="11"/>
      <c r="BYS1025" s="11"/>
      <c r="BYT1025" s="11"/>
      <c r="BYU1025" s="11"/>
      <c r="BYV1025" s="11"/>
      <c r="BYW1025" s="11"/>
      <c r="BYX1025" s="11"/>
      <c r="BYY1025" s="11"/>
      <c r="BYZ1025" s="11"/>
      <c r="BZA1025" s="11"/>
      <c r="BZB1025" s="11"/>
      <c r="BZC1025" s="11"/>
      <c r="BZD1025" s="11"/>
      <c r="BZE1025" s="11"/>
      <c r="BZF1025" s="11"/>
      <c r="BZG1025" s="11"/>
      <c r="BZH1025" s="11"/>
      <c r="BZI1025" s="11"/>
      <c r="BZJ1025" s="11"/>
      <c r="BZK1025" s="11"/>
      <c r="BZL1025" s="11"/>
      <c r="BZM1025" s="11"/>
      <c r="BZN1025" s="11"/>
      <c r="BZO1025" s="11"/>
      <c r="BZP1025" s="11"/>
      <c r="BZQ1025" s="11"/>
      <c r="BZR1025" s="11"/>
      <c r="BZS1025" s="11"/>
      <c r="BZT1025" s="11"/>
      <c r="BZU1025" s="11"/>
      <c r="BZV1025" s="11"/>
      <c r="BZW1025" s="11"/>
      <c r="BZX1025" s="11"/>
      <c r="BZY1025" s="11"/>
      <c r="BZZ1025" s="11"/>
      <c r="CAA1025" s="11"/>
      <c r="CAB1025" s="11"/>
      <c r="CAC1025" s="11"/>
      <c r="CAD1025" s="11"/>
      <c r="CAE1025" s="11"/>
      <c r="CAF1025" s="11"/>
      <c r="CAG1025" s="11"/>
      <c r="CAH1025" s="11"/>
      <c r="CAI1025" s="11"/>
      <c r="CAJ1025" s="11"/>
      <c r="CAK1025" s="11"/>
      <c r="CAL1025" s="11"/>
      <c r="CAM1025" s="11"/>
      <c r="CAN1025" s="11"/>
      <c r="CAO1025" s="11"/>
      <c r="CAP1025" s="11"/>
      <c r="CAQ1025" s="11"/>
      <c r="CAR1025" s="11"/>
      <c r="CAS1025" s="11"/>
      <c r="CAT1025" s="11"/>
      <c r="CAU1025" s="11"/>
      <c r="CAV1025" s="11"/>
      <c r="CAW1025" s="11"/>
      <c r="CAX1025" s="11"/>
      <c r="CAY1025" s="11"/>
      <c r="CAZ1025" s="11"/>
      <c r="CBA1025" s="11"/>
      <c r="CBB1025" s="11"/>
      <c r="CBC1025" s="11"/>
      <c r="CBD1025" s="11"/>
      <c r="CBE1025" s="11"/>
      <c r="CBF1025" s="11"/>
      <c r="CBG1025" s="11"/>
      <c r="CBH1025" s="11"/>
      <c r="CBI1025" s="11"/>
      <c r="CBJ1025" s="11"/>
      <c r="CBK1025" s="11"/>
      <c r="CBL1025" s="11"/>
      <c r="CBM1025" s="11"/>
      <c r="CBN1025" s="11"/>
      <c r="CBO1025" s="11"/>
      <c r="CBP1025" s="11"/>
      <c r="CBQ1025" s="11"/>
      <c r="CBR1025" s="11"/>
      <c r="CBS1025" s="11"/>
      <c r="CBT1025" s="11"/>
      <c r="CBU1025" s="11"/>
      <c r="CBV1025" s="11"/>
      <c r="CBW1025" s="11"/>
      <c r="CBX1025" s="11"/>
      <c r="CBY1025" s="11"/>
      <c r="CBZ1025" s="11"/>
      <c r="CCA1025" s="11"/>
      <c r="CCB1025" s="11"/>
      <c r="CCC1025" s="11"/>
      <c r="CCD1025" s="11"/>
      <c r="CCE1025" s="11"/>
      <c r="CCF1025" s="11"/>
      <c r="CCG1025" s="11"/>
      <c r="CCH1025" s="11"/>
      <c r="CCI1025" s="11"/>
      <c r="CCJ1025" s="11"/>
      <c r="CCK1025" s="11"/>
      <c r="CCL1025" s="11"/>
      <c r="CCM1025" s="11"/>
      <c r="CCN1025" s="11"/>
      <c r="CCO1025" s="11"/>
      <c r="CCP1025" s="11"/>
      <c r="CCQ1025" s="11"/>
      <c r="CCR1025" s="11"/>
      <c r="CCS1025" s="11"/>
      <c r="CCT1025" s="11"/>
      <c r="CCU1025" s="11"/>
      <c r="CCV1025" s="11"/>
      <c r="CCW1025" s="11"/>
      <c r="CCX1025" s="11"/>
      <c r="CCY1025" s="11"/>
      <c r="CCZ1025" s="11"/>
      <c r="CDA1025" s="11"/>
      <c r="CDB1025" s="11"/>
      <c r="CDC1025" s="11"/>
      <c r="CDD1025" s="11"/>
      <c r="CDE1025" s="11"/>
      <c r="CDF1025" s="11"/>
      <c r="CDG1025" s="11"/>
      <c r="CDH1025" s="11"/>
      <c r="CDI1025" s="11"/>
      <c r="CDJ1025" s="11"/>
      <c r="CDK1025" s="11"/>
      <c r="CDL1025" s="11"/>
      <c r="CDM1025" s="11"/>
      <c r="CDN1025" s="11"/>
      <c r="CDO1025" s="11"/>
      <c r="CDP1025" s="11"/>
      <c r="CDQ1025" s="11"/>
      <c r="CDR1025" s="11"/>
      <c r="CDS1025" s="11"/>
      <c r="CDT1025" s="11"/>
      <c r="CDU1025" s="11"/>
      <c r="CDV1025" s="11"/>
      <c r="CDW1025" s="11"/>
      <c r="CDX1025" s="11"/>
      <c r="CDY1025" s="11"/>
      <c r="CDZ1025" s="11"/>
      <c r="CEA1025" s="11"/>
      <c r="CEB1025" s="11"/>
      <c r="CEC1025" s="11"/>
      <c r="CED1025" s="11"/>
      <c r="CEE1025" s="11"/>
      <c r="CEF1025" s="11"/>
      <c r="CEG1025" s="11"/>
      <c r="CEH1025" s="11"/>
      <c r="CEI1025" s="11"/>
      <c r="CEJ1025" s="11"/>
      <c r="CEK1025" s="11"/>
      <c r="CEL1025" s="11"/>
      <c r="CEM1025" s="11"/>
      <c r="CEN1025" s="11"/>
      <c r="CEO1025" s="11"/>
      <c r="CEP1025" s="11"/>
      <c r="CEQ1025" s="11"/>
      <c r="CER1025" s="11"/>
      <c r="CES1025" s="11"/>
      <c r="CET1025" s="11"/>
      <c r="CEU1025" s="11"/>
      <c r="CEV1025" s="11"/>
      <c r="CEW1025" s="11"/>
      <c r="CEX1025" s="11"/>
      <c r="CEY1025" s="11"/>
      <c r="CEZ1025" s="11"/>
      <c r="CFA1025" s="11"/>
      <c r="CFB1025" s="11"/>
      <c r="CFC1025" s="11"/>
      <c r="CFD1025" s="11"/>
      <c r="CFE1025" s="11"/>
      <c r="CFF1025" s="11"/>
      <c r="CFG1025" s="11"/>
      <c r="CFH1025" s="11"/>
      <c r="CFI1025" s="11"/>
      <c r="CFJ1025" s="11"/>
      <c r="CFK1025" s="11"/>
      <c r="CFL1025" s="11"/>
      <c r="CFM1025" s="11"/>
      <c r="CFN1025" s="11"/>
      <c r="CFO1025" s="11"/>
      <c r="CFP1025" s="11"/>
      <c r="CFQ1025" s="11"/>
      <c r="CFR1025" s="11"/>
      <c r="CFS1025" s="11"/>
      <c r="CFT1025" s="11"/>
      <c r="CFU1025" s="11"/>
      <c r="CFV1025" s="11"/>
      <c r="CFW1025" s="11"/>
      <c r="CFX1025" s="11"/>
      <c r="CFY1025" s="11"/>
      <c r="CFZ1025" s="11"/>
      <c r="CGA1025" s="11"/>
      <c r="CGB1025" s="11"/>
      <c r="CGC1025" s="11"/>
      <c r="CGD1025" s="11"/>
      <c r="CGE1025" s="11"/>
      <c r="CGF1025" s="11"/>
      <c r="CGG1025" s="11"/>
      <c r="CGH1025" s="11"/>
      <c r="CGI1025" s="11"/>
      <c r="CGJ1025" s="11"/>
      <c r="CGK1025" s="11"/>
      <c r="CGL1025" s="11"/>
      <c r="CGM1025" s="11"/>
      <c r="CGN1025" s="11"/>
      <c r="CGO1025" s="11"/>
      <c r="CGP1025" s="11"/>
      <c r="CGQ1025" s="11"/>
      <c r="CGR1025" s="11"/>
      <c r="CGS1025" s="11"/>
      <c r="CGT1025" s="11"/>
      <c r="CGU1025" s="11"/>
      <c r="CGV1025" s="11"/>
      <c r="CGW1025" s="11"/>
      <c r="CGX1025" s="11"/>
      <c r="CGY1025" s="11"/>
      <c r="CGZ1025" s="11"/>
      <c r="CHA1025" s="11"/>
      <c r="CHB1025" s="11"/>
      <c r="CHC1025" s="11"/>
      <c r="CHD1025" s="11"/>
      <c r="CHE1025" s="11"/>
      <c r="CHF1025" s="11"/>
      <c r="CHG1025" s="11"/>
      <c r="CHH1025" s="11"/>
      <c r="CHI1025" s="11"/>
      <c r="CHJ1025" s="11"/>
      <c r="CHK1025" s="11"/>
      <c r="CHL1025" s="11"/>
      <c r="CHM1025" s="11"/>
      <c r="CHN1025" s="11"/>
      <c r="CHO1025" s="11"/>
      <c r="CHP1025" s="11"/>
      <c r="CHQ1025" s="11"/>
      <c r="CHR1025" s="11"/>
      <c r="CHS1025" s="11"/>
      <c r="CHT1025" s="11"/>
      <c r="CHU1025" s="11"/>
      <c r="CHV1025" s="11"/>
      <c r="CHW1025" s="11"/>
      <c r="CHX1025" s="11"/>
      <c r="CHY1025" s="11"/>
      <c r="CHZ1025" s="11"/>
      <c r="CIA1025" s="11"/>
      <c r="CIB1025" s="11"/>
      <c r="CIC1025" s="11"/>
      <c r="CID1025" s="11"/>
      <c r="CIE1025" s="11"/>
      <c r="CIF1025" s="11"/>
      <c r="CIG1025" s="11"/>
      <c r="CIH1025" s="11"/>
      <c r="CII1025" s="11"/>
      <c r="CIJ1025" s="11"/>
      <c r="CIK1025" s="11"/>
      <c r="CIL1025" s="11"/>
      <c r="CIM1025" s="11"/>
      <c r="CIN1025" s="11"/>
      <c r="CIO1025" s="11"/>
      <c r="CIP1025" s="11"/>
      <c r="CIQ1025" s="11"/>
      <c r="CIR1025" s="11"/>
      <c r="CIS1025" s="11"/>
      <c r="CIT1025" s="11"/>
      <c r="CIU1025" s="11"/>
      <c r="CIV1025" s="11"/>
      <c r="CIW1025" s="11"/>
      <c r="CIX1025" s="11"/>
      <c r="CIY1025" s="11"/>
      <c r="CIZ1025" s="11"/>
      <c r="CJA1025" s="11"/>
      <c r="CJB1025" s="11"/>
      <c r="CJC1025" s="11"/>
      <c r="CJD1025" s="11"/>
      <c r="CJE1025" s="11"/>
      <c r="CJF1025" s="11"/>
      <c r="CJG1025" s="11"/>
      <c r="CJH1025" s="11"/>
      <c r="CJI1025" s="11"/>
      <c r="CJJ1025" s="11"/>
      <c r="CJK1025" s="11"/>
      <c r="CJL1025" s="11"/>
      <c r="CJM1025" s="11"/>
      <c r="CJN1025" s="11"/>
      <c r="CJO1025" s="11"/>
      <c r="CJP1025" s="11"/>
      <c r="CJQ1025" s="11"/>
      <c r="CJR1025" s="11"/>
      <c r="CJS1025" s="11"/>
      <c r="CJT1025" s="11"/>
      <c r="CJU1025" s="11"/>
      <c r="CJV1025" s="11"/>
      <c r="CJW1025" s="11"/>
      <c r="CJX1025" s="11"/>
      <c r="CJY1025" s="11"/>
      <c r="CJZ1025" s="11"/>
      <c r="CKA1025" s="11"/>
      <c r="CKB1025" s="11"/>
      <c r="CKC1025" s="11"/>
      <c r="CKD1025" s="11"/>
      <c r="CKE1025" s="11"/>
      <c r="CKF1025" s="11"/>
      <c r="CKG1025" s="11"/>
      <c r="CKH1025" s="11"/>
      <c r="CKI1025" s="11"/>
      <c r="CKJ1025" s="11"/>
      <c r="CKK1025" s="11"/>
      <c r="CKL1025" s="11"/>
      <c r="CKM1025" s="11"/>
      <c r="CKN1025" s="11"/>
      <c r="CKO1025" s="11"/>
      <c r="CKP1025" s="11"/>
      <c r="CKQ1025" s="11"/>
      <c r="CKR1025" s="11"/>
      <c r="CKS1025" s="11"/>
      <c r="CKT1025" s="11"/>
      <c r="CKU1025" s="11"/>
      <c r="CKV1025" s="11"/>
      <c r="CKW1025" s="11"/>
      <c r="CKX1025" s="11"/>
      <c r="CKY1025" s="11"/>
      <c r="CKZ1025" s="11"/>
      <c r="CLA1025" s="11"/>
      <c r="CLB1025" s="11"/>
      <c r="CLC1025" s="11"/>
      <c r="CLD1025" s="11"/>
      <c r="CLE1025" s="11"/>
      <c r="CLF1025" s="11"/>
      <c r="CLG1025" s="11"/>
      <c r="CLH1025" s="11"/>
      <c r="CLI1025" s="11"/>
      <c r="CLJ1025" s="11"/>
      <c r="CLK1025" s="11"/>
      <c r="CLL1025" s="11"/>
      <c r="CLM1025" s="11"/>
      <c r="CLN1025" s="11"/>
      <c r="CLO1025" s="11"/>
      <c r="CLP1025" s="11"/>
      <c r="CLQ1025" s="11"/>
      <c r="CLR1025" s="11"/>
      <c r="CLS1025" s="11"/>
      <c r="CLT1025" s="11"/>
      <c r="CLU1025" s="11"/>
      <c r="CLV1025" s="11"/>
      <c r="CLW1025" s="11"/>
      <c r="CLX1025" s="11"/>
      <c r="CLY1025" s="11"/>
      <c r="CLZ1025" s="11"/>
      <c r="CMA1025" s="11"/>
      <c r="CMB1025" s="11"/>
      <c r="CMC1025" s="11"/>
      <c r="CMD1025" s="11"/>
      <c r="CME1025" s="11"/>
      <c r="CMF1025" s="11"/>
      <c r="CMG1025" s="11"/>
      <c r="CMH1025" s="11"/>
      <c r="CMI1025" s="11"/>
      <c r="CMJ1025" s="11"/>
      <c r="CMK1025" s="11"/>
      <c r="CML1025" s="11"/>
      <c r="CMM1025" s="11"/>
      <c r="CMN1025" s="11"/>
      <c r="CMO1025" s="11"/>
      <c r="CMP1025" s="11"/>
      <c r="CMQ1025" s="11"/>
      <c r="CMR1025" s="11"/>
      <c r="CMS1025" s="11"/>
      <c r="CMT1025" s="11"/>
      <c r="CMU1025" s="11"/>
      <c r="CMV1025" s="11"/>
      <c r="CMW1025" s="11"/>
      <c r="CMX1025" s="11"/>
      <c r="CMY1025" s="11"/>
      <c r="CMZ1025" s="11"/>
      <c r="CNA1025" s="11"/>
      <c r="CNB1025" s="11"/>
      <c r="CNC1025" s="11"/>
      <c r="CND1025" s="11"/>
      <c r="CNE1025" s="11"/>
      <c r="CNF1025" s="11"/>
      <c r="CNG1025" s="11"/>
      <c r="CNH1025" s="11"/>
      <c r="CNI1025" s="11"/>
      <c r="CNJ1025" s="11"/>
      <c r="CNK1025" s="11"/>
      <c r="CNL1025" s="11"/>
      <c r="CNM1025" s="11"/>
      <c r="CNN1025" s="11"/>
      <c r="CNO1025" s="11"/>
      <c r="CNP1025" s="11"/>
      <c r="CNQ1025" s="11"/>
      <c r="CNR1025" s="11"/>
      <c r="CNS1025" s="11"/>
      <c r="CNT1025" s="11"/>
      <c r="CNU1025" s="11"/>
      <c r="CNV1025" s="11"/>
      <c r="CNW1025" s="11"/>
      <c r="CNX1025" s="11"/>
      <c r="CNY1025" s="11"/>
      <c r="CNZ1025" s="11"/>
      <c r="COA1025" s="11"/>
      <c r="COB1025" s="11"/>
      <c r="COC1025" s="11"/>
      <c r="COD1025" s="11"/>
      <c r="COE1025" s="11"/>
      <c r="COF1025" s="11"/>
      <c r="COG1025" s="11"/>
      <c r="COH1025" s="11"/>
      <c r="COI1025" s="11"/>
      <c r="COJ1025" s="11"/>
      <c r="COK1025" s="11"/>
      <c r="COL1025" s="11"/>
      <c r="COM1025" s="11"/>
      <c r="CON1025" s="11"/>
      <c r="COO1025" s="11"/>
      <c r="COP1025" s="11"/>
      <c r="COQ1025" s="11"/>
      <c r="COR1025" s="11"/>
      <c r="COS1025" s="11"/>
      <c r="COT1025" s="11"/>
      <c r="COU1025" s="11"/>
      <c r="COV1025" s="11"/>
      <c r="COW1025" s="11"/>
      <c r="COX1025" s="11"/>
      <c r="COY1025" s="11"/>
      <c r="COZ1025" s="11"/>
      <c r="CPA1025" s="11"/>
      <c r="CPB1025" s="11"/>
      <c r="CPC1025" s="11"/>
      <c r="CPD1025" s="11"/>
      <c r="CPE1025" s="11"/>
      <c r="CPF1025" s="11"/>
      <c r="CPG1025" s="11"/>
      <c r="CPH1025" s="11"/>
      <c r="CPI1025" s="11"/>
      <c r="CPJ1025" s="11"/>
      <c r="CPK1025" s="11"/>
      <c r="CPL1025" s="11"/>
      <c r="CPM1025" s="11"/>
      <c r="CPN1025" s="11"/>
      <c r="CPO1025" s="11"/>
      <c r="CPP1025" s="11"/>
      <c r="CPQ1025" s="11"/>
      <c r="CPR1025" s="11"/>
      <c r="CPS1025" s="11"/>
      <c r="CPT1025" s="11"/>
      <c r="CPU1025" s="11"/>
      <c r="CPV1025" s="11"/>
      <c r="CPW1025" s="11"/>
      <c r="CPX1025" s="11"/>
      <c r="CPY1025" s="11"/>
      <c r="CPZ1025" s="11"/>
      <c r="CQA1025" s="11"/>
      <c r="CQB1025" s="11"/>
      <c r="CQC1025" s="11"/>
      <c r="CQD1025" s="11"/>
      <c r="CQE1025" s="11"/>
      <c r="CQF1025" s="11"/>
      <c r="CQG1025" s="11"/>
      <c r="CQH1025" s="11"/>
      <c r="CQI1025" s="11"/>
      <c r="CQJ1025" s="11"/>
      <c r="CQK1025" s="11"/>
      <c r="CQL1025" s="11"/>
      <c r="CQM1025" s="11"/>
      <c r="CQN1025" s="11"/>
      <c r="CQO1025" s="11"/>
      <c r="CQP1025" s="11"/>
      <c r="CQQ1025" s="11"/>
      <c r="CQR1025" s="11"/>
      <c r="CQS1025" s="11"/>
      <c r="CQT1025" s="11"/>
      <c r="CQU1025" s="11"/>
      <c r="CQV1025" s="11"/>
      <c r="CQW1025" s="11"/>
      <c r="CQX1025" s="11"/>
      <c r="CQY1025" s="11"/>
      <c r="CQZ1025" s="11"/>
      <c r="CRA1025" s="11"/>
      <c r="CRB1025" s="11"/>
      <c r="CRC1025" s="11"/>
      <c r="CRD1025" s="11"/>
      <c r="CRE1025" s="11"/>
      <c r="CRF1025" s="11"/>
      <c r="CRG1025" s="11"/>
      <c r="CRH1025" s="11"/>
      <c r="CRI1025" s="11"/>
      <c r="CRJ1025" s="11"/>
      <c r="CRK1025" s="11"/>
      <c r="CRL1025" s="11"/>
      <c r="CRM1025" s="11"/>
      <c r="CRN1025" s="11"/>
      <c r="CRO1025" s="11"/>
      <c r="CRP1025" s="11"/>
      <c r="CRQ1025" s="11"/>
      <c r="CRR1025" s="11"/>
      <c r="CRS1025" s="11"/>
      <c r="CRT1025" s="11"/>
      <c r="CRU1025" s="11"/>
      <c r="CRV1025" s="11"/>
      <c r="CRW1025" s="11"/>
      <c r="CRX1025" s="11"/>
      <c r="CRY1025" s="11"/>
      <c r="CRZ1025" s="11"/>
      <c r="CSA1025" s="11"/>
      <c r="CSB1025" s="11"/>
      <c r="CSC1025" s="11"/>
      <c r="CSD1025" s="11"/>
      <c r="CSE1025" s="11"/>
      <c r="CSF1025" s="11"/>
      <c r="CSG1025" s="11"/>
      <c r="CSH1025" s="11"/>
      <c r="CSI1025" s="11"/>
      <c r="CSJ1025" s="11"/>
      <c r="CSK1025" s="11"/>
      <c r="CSL1025" s="11"/>
      <c r="CSM1025" s="11"/>
      <c r="CSN1025" s="11"/>
      <c r="CSO1025" s="11"/>
      <c r="CSP1025" s="11"/>
      <c r="CSQ1025" s="11"/>
      <c r="CSR1025" s="11"/>
      <c r="CSS1025" s="11"/>
      <c r="CST1025" s="11"/>
      <c r="CSU1025" s="11"/>
      <c r="CSV1025" s="11"/>
      <c r="CSW1025" s="11"/>
      <c r="CSX1025" s="11"/>
      <c r="CSY1025" s="11"/>
      <c r="CSZ1025" s="11"/>
      <c r="CTA1025" s="11"/>
      <c r="CTB1025" s="11"/>
      <c r="CTC1025" s="11"/>
      <c r="CTD1025" s="11"/>
      <c r="CTE1025" s="11"/>
      <c r="CTF1025" s="11"/>
      <c r="CTG1025" s="11"/>
      <c r="CTH1025" s="11"/>
      <c r="CTI1025" s="11"/>
      <c r="CTJ1025" s="11"/>
      <c r="CTK1025" s="11"/>
      <c r="CTL1025" s="11"/>
      <c r="CTM1025" s="11"/>
      <c r="CTN1025" s="11"/>
      <c r="CTO1025" s="11"/>
      <c r="CTP1025" s="11"/>
      <c r="CTQ1025" s="11"/>
      <c r="CTR1025" s="11"/>
      <c r="CTS1025" s="11"/>
      <c r="CTT1025" s="11"/>
      <c r="CTU1025" s="11"/>
      <c r="CTV1025" s="11"/>
      <c r="CTW1025" s="11"/>
      <c r="CTX1025" s="11"/>
      <c r="CTY1025" s="11"/>
      <c r="CTZ1025" s="11"/>
      <c r="CUA1025" s="11"/>
      <c r="CUB1025" s="11"/>
      <c r="CUC1025" s="11"/>
      <c r="CUD1025" s="11"/>
      <c r="CUE1025" s="11"/>
      <c r="CUF1025" s="11"/>
      <c r="CUG1025" s="11"/>
      <c r="CUH1025" s="11"/>
      <c r="CUI1025" s="11"/>
      <c r="CUJ1025" s="11"/>
      <c r="CUK1025" s="11"/>
      <c r="CUL1025" s="11"/>
      <c r="CUM1025" s="11"/>
      <c r="CUN1025" s="11"/>
      <c r="CUO1025" s="11"/>
      <c r="CUP1025" s="11"/>
      <c r="CUQ1025" s="11"/>
      <c r="CUR1025" s="11"/>
      <c r="CUS1025" s="11"/>
      <c r="CUT1025" s="11"/>
      <c r="CUU1025" s="11"/>
      <c r="CUV1025" s="11"/>
      <c r="CUW1025" s="11"/>
      <c r="CUX1025" s="11"/>
      <c r="CUY1025" s="11"/>
      <c r="CUZ1025" s="11"/>
      <c r="CVA1025" s="11"/>
      <c r="CVB1025" s="11"/>
      <c r="CVC1025" s="11"/>
      <c r="CVD1025" s="11"/>
      <c r="CVE1025" s="11"/>
      <c r="CVF1025" s="11"/>
      <c r="CVG1025" s="11"/>
      <c r="CVH1025" s="11"/>
      <c r="CVI1025" s="11"/>
      <c r="CVJ1025" s="11"/>
      <c r="CVK1025" s="11"/>
      <c r="CVL1025" s="11"/>
      <c r="CVM1025" s="11"/>
      <c r="CVN1025" s="11"/>
      <c r="CVO1025" s="11"/>
      <c r="CVP1025" s="11"/>
      <c r="CVQ1025" s="11"/>
      <c r="CVR1025" s="11"/>
      <c r="CVS1025" s="11"/>
      <c r="CVT1025" s="11"/>
      <c r="CVU1025" s="11"/>
      <c r="CVV1025" s="11"/>
      <c r="CVW1025" s="11"/>
      <c r="CVX1025" s="11"/>
      <c r="CVY1025" s="11"/>
      <c r="CVZ1025" s="11"/>
      <c r="CWA1025" s="11"/>
      <c r="CWB1025" s="11"/>
      <c r="CWC1025" s="11"/>
      <c r="CWD1025" s="11"/>
      <c r="CWE1025" s="11"/>
      <c r="CWF1025" s="11"/>
      <c r="CWG1025" s="11"/>
      <c r="CWH1025" s="11"/>
      <c r="CWI1025" s="11"/>
      <c r="CWJ1025" s="11"/>
      <c r="CWK1025" s="11"/>
      <c r="CWL1025" s="11"/>
      <c r="CWM1025" s="11"/>
      <c r="CWN1025" s="11"/>
      <c r="CWO1025" s="11"/>
      <c r="CWP1025" s="11"/>
      <c r="CWQ1025" s="11"/>
      <c r="CWR1025" s="11"/>
      <c r="CWS1025" s="11"/>
      <c r="CWT1025" s="11"/>
      <c r="CWU1025" s="11"/>
      <c r="CWV1025" s="11"/>
      <c r="CWW1025" s="11"/>
      <c r="CWX1025" s="11"/>
      <c r="CWY1025" s="11"/>
      <c r="CWZ1025" s="11"/>
      <c r="CXA1025" s="11"/>
      <c r="CXB1025" s="11"/>
      <c r="CXC1025" s="11"/>
      <c r="CXD1025" s="11"/>
      <c r="CXE1025" s="11"/>
      <c r="CXF1025" s="11"/>
      <c r="CXG1025" s="11"/>
      <c r="CXH1025" s="11"/>
      <c r="CXI1025" s="11"/>
      <c r="CXJ1025" s="11"/>
      <c r="CXK1025" s="11"/>
      <c r="CXL1025" s="11"/>
      <c r="CXM1025" s="11"/>
      <c r="CXN1025" s="11"/>
      <c r="CXO1025" s="11"/>
      <c r="CXP1025" s="11"/>
      <c r="CXQ1025" s="11"/>
      <c r="CXR1025" s="11"/>
      <c r="CXS1025" s="11"/>
      <c r="CXT1025" s="11"/>
      <c r="CXU1025" s="11"/>
      <c r="CXV1025" s="11"/>
      <c r="CXW1025" s="11"/>
      <c r="CXX1025" s="11"/>
      <c r="CXY1025" s="11"/>
      <c r="CXZ1025" s="11"/>
      <c r="CYA1025" s="11"/>
      <c r="CYB1025" s="11"/>
      <c r="CYC1025" s="11"/>
      <c r="CYD1025" s="11"/>
      <c r="CYE1025" s="11"/>
      <c r="CYF1025" s="11"/>
      <c r="CYG1025" s="11"/>
      <c r="CYH1025" s="11"/>
      <c r="CYI1025" s="11"/>
      <c r="CYJ1025" s="11"/>
      <c r="CYK1025" s="11"/>
      <c r="CYL1025" s="11"/>
      <c r="CYM1025" s="11"/>
      <c r="CYN1025" s="11"/>
      <c r="CYO1025" s="11"/>
      <c r="CYP1025" s="11"/>
      <c r="CYQ1025" s="11"/>
      <c r="CYR1025" s="11"/>
      <c r="CYS1025" s="11"/>
      <c r="CYT1025" s="11"/>
      <c r="CYU1025" s="11"/>
      <c r="CYV1025" s="11"/>
      <c r="CYW1025" s="11"/>
      <c r="CYX1025" s="11"/>
      <c r="CYY1025" s="11"/>
      <c r="CYZ1025" s="11"/>
      <c r="CZA1025" s="11"/>
      <c r="CZB1025" s="11"/>
      <c r="CZC1025" s="11"/>
      <c r="CZD1025" s="11"/>
      <c r="CZE1025" s="11"/>
      <c r="CZF1025" s="11"/>
      <c r="CZG1025" s="11"/>
      <c r="CZH1025" s="11"/>
      <c r="CZI1025" s="11"/>
      <c r="CZJ1025" s="11"/>
      <c r="CZK1025" s="11"/>
      <c r="CZL1025" s="11"/>
      <c r="CZM1025" s="11"/>
      <c r="CZN1025" s="11"/>
      <c r="CZO1025" s="11"/>
      <c r="CZP1025" s="11"/>
      <c r="CZQ1025" s="11"/>
      <c r="CZR1025" s="11"/>
      <c r="CZS1025" s="11"/>
      <c r="CZT1025" s="11"/>
      <c r="CZU1025" s="11"/>
      <c r="CZV1025" s="11"/>
      <c r="CZW1025" s="11"/>
      <c r="CZX1025" s="11"/>
      <c r="CZY1025" s="11"/>
      <c r="CZZ1025" s="11"/>
      <c r="DAA1025" s="11"/>
      <c r="DAB1025" s="11"/>
      <c r="DAC1025" s="11"/>
      <c r="DAD1025" s="11"/>
      <c r="DAE1025" s="11"/>
      <c r="DAF1025" s="11"/>
      <c r="DAG1025" s="11"/>
      <c r="DAH1025" s="11"/>
      <c r="DAI1025" s="11"/>
      <c r="DAJ1025" s="11"/>
      <c r="DAK1025" s="11"/>
      <c r="DAL1025" s="11"/>
      <c r="DAM1025" s="11"/>
      <c r="DAN1025" s="11"/>
      <c r="DAO1025" s="11"/>
      <c r="DAP1025" s="11"/>
      <c r="DAQ1025" s="11"/>
      <c r="DAR1025" s="11"/>
      <c r="DAS1025" s="11"/>
      <c r="DAT1025" s="11"/>
      <c r="DAU1025" s="11"/>
      <c r="DAV1025" s="11"/>
      <c r="DAW1025" s="11"/>
      <c r="DAX1025" s="11"/>
      <c r="DAY1025" s="11"/>
      <c r="DAZ1025" s="11"/>
      <c r="DBA1025" s="11"/>
      <c r="DBB1025" s="11"/>
      <c r="DBC1025" s="11"/>
      <c r="DBD1025" s="11"/>
      <c r="DBE1025" s="11"/>
      <c r="DBF1025" s="11"/>
      <c r="DBG1025" s="11"/>
      <c r="DBH1025" s="11"/>
      <c r="DBI1025" s="11"/>
      <c r="DBJ1025" s="11"/>
      <c r="DBK1025" s="11"/>
      <c r="DBL1025" s="11"/>
      <c r="DBM1025" s="11"/>
      <c r="DBN1025" s="11"/>
      <c r="DBO1025" s="11"/>
      <c r="DBP1025" s="11"/>
      <c r="DBQ1025" s="11"/>
      <c r="DBR1025" s="11"/>
      <c r="DBS1025" s="11"/>
      <c r="DBT1025" s="11"/>
      <c r="DBU1025" s="11"/>
      <c r="DBV1025" s="11"/>
      <c r="DBW1025" s="11"/>
      <c r="DBX1025" s="11"/>
      <c r="DBY1025" s="11"/>
      <c r="DBZ1025" s="11"/>
      <c r="DCA1025" s="11"/>
      <c r="DCB1025" s="11"/>
      <c r="DCC1025" s="11"/>
      <c r="DCD1025" s="11"/>
      <c r="DCE1025" s="11"/>
      <c r="DCF1025" s="11"/>
      <c r="DCG1025" s="11"/>
      <c r="DCH1025" s="11"/>
      <c r="DCI1025" s="11"/>
      <c r="DCJ1025" s="11"/>
      <c r="DCK1025" s="11"/>
      <c r="DCL1025" s="11"/>
      <c r="DCM1025" s="11"/>
      <c r="DCN1025" s="11"/>
      <c r="DCO1025" s="11"/>
      <c r="DCP1025" s="11"/>
      <c r="DCQ1025" s="11"/>
      <c r="DCR1025" s="11"/>
      <c r="DCS1025" s="11"/>
      <c r="DCT1025" s="11"/>
      <c r="DCU1025" s="11"/>
      <c r="DCV1025" s="11"/>
      <c r="DCW1025" s="11"/>
      <c r="DCX1025" s="11"/>
      <c r="DCY1025" s="11"/>
      <c r="DCZ1025" s="11"/>
      <c r="DDA1025" s="11"/>
      <c r="DDB1025" s="11"/>
      <c r="DDC1025" s="11"/>
      <c r="DDD1025" s="11"/>
      <c r="DDE1025" s="11"/>
      <c r="DDF1025" s="11"/>
      <c r="DDG1025" s="11"/>
      <c r="DDH1025" s="11"/>
      <c r="DDI1025" s="11"/>
      <c r="DDJ1025" s="11"/>
      <c r="DDK1025" s="11"/>
      <c r="DDL1025" s="11"/>
      <c r="DDM1025" s="11"/>
      <c r="DDN1025" s="11"/>
      <c r="DDO1025" s="11"/>
      <c r="DDP1025" s="11"/>
      <c r="DDQ1025" s="11"/>
      <c r="DDR1025" s="11"/>
      <c r="DDS1025" s="11"/>
      <c r="DDT1025" s="11"/>
      <c r="DDU1025" s="11"/>
      <c r="DDV1025" s="11"/>
      <c r="DDW1025" s="11"/>
      <c r="DDX1025" s="11"/>
      <c r="DDY1025" s="11"/>
      <c r="DDZ1025" s="11"/>
      <c r="DEA1025" s="11"/>
      <c r="DEB1025" s="11"/>
      <c r="DEC1025" s="11"/>
      <c r="DED1025" s="11"/>
      <c r="DEE1025" s="11"/>
      <c r="DEF1025" s="11"/>
      <c r="DEG1025" s="11"/>
      <c r="DEH1025" s="11"/>
      <c r="DEI1025" s="11"/>
      <c r="DEJ1025" s="11"/>
      <c r="DEK1025" s="11"/>
      <c r="DEL1025" s="11"/>
      <c r="DEM1025" s="11"/>
      <c r="DEN1025" s="11"/>
      <c r="DEO1025" s="11"/>
      <c r="DEP1025" s="11"/>
      <c r="DEQ1025" s="11"/>
      <c r="DER1025" s="11"/>
      <c r="DES1025" s="11"/>
      <c r="DET1025" s="11"/>
      <c r="DEU1025" s="11"/>
      <c r="DEV1025" s="11"/>
      <c r="DEW1025" s="11"/>
      <c r="DEX1025" s="11"/>
      <c r="DEY1025" s="11"/>
      <c r="DEZ1025" s="11"/>
      <c r="DFA1025" s="11"/>
      <c r="DFB1025" s="11"/>
      <c r="DFC1025" s="11"/>
      <c r="DFD1025" s="11"/>
      <c r="DFE1025" s="11"/>
      <c r="DFF1025" s="11"/>
      <c r="DFG1025" s="11"/>
      <c r="DFH1025" s="11"/>
      <c r="DFI1025" s="11"/>
      <c r="DFJ1025" s="11"/>
      <c r="DFK1025" s="11"/>
      <c r="DFL1025" s="11"/>
      <c r="DFM1025" s="11"/>
      <c r="DFN1025" s="11"/>
      <c r="DFO1025" s="11"/>
      <c r="DFP1025" s="11"/>
      <c r="DFQ1025" s="11"/>
      <c r="DFR1025" s="11"/>
      <c r="DFS1025" s="11"/>
      <c r="DFT1025" s="11"/>
      <c r="DFU1025" s="11"/>
      <c r="DFV1025" s="11"/>
      <c r="DFW1025" s="11"/>
      <c r="DFX1025" s="11"/>
      <c r="DFY1025" s="11"/>
      <c r="DFZ1025" s="11"/>
      <c r="DGA1025" s="11"/>
      <c r="DGB1025" s="11"/>
      <c r="DGC1025" s="11"/>
      <c r="DGD1025" s="11"/>
      <c r="DGE1025" s="11"/>
      <c r="DGF1025" s="11"/>
      <c r="DGG1025" s="11"/>
      <c r="DGH1025" s="11"/>
      <c r="DGI1025" s="11"/>
      <c r="DGJ1025" s="11"/>
      <c r="DGK1025" s="11"/>
      <c r="DGL1025" s="11"/>
      <c r="DGM1025" s="11"/>
      <c r="DGN1025" s="11"/>
      <c r="DGO1025" s="11"/>
      <c r="DGP1025" s="11"/>
      <c r="DGQ1025" s="11"/>
      <c r="DGR1025" s="11"/>
      <c r="DGS1025" s="11"/>
      <c r="DGT1025" s="11"/>
      <c r="DGU1025" s="11"/>
      <c r="DGV1025" s="11"/>
      <c r="DGW1025" s="11"/>
      <c r="DGX1025" s="11"/>
      <c r="DGY1025" s="11"/>
      <c r="DGZ1025" s="11"/>
      <c r="DHA1025" s="11"/>
      <c r="DHB1025" s="11"/>
      <c r="DHC1025" s="11"/>
      <c r="DHD1025" s="11"/>
      <c r="DHE1025" s="11"/>
      <c r="DHF1025" s="11"/>
      <c r="DHG1025" s="11"/>
      <c r="DHH1025" s="11"/>
      <c r="DHI1025" s="11"/>
      <c r="DHJ1025" s="11"/>
      <c r="DHK1025" s="11"/>
      <c r="DHL1025" s="11"/>
      <c r="DHM1025" s="11"/>
      <c r="DHN1025" s="11"/>
      <c r="DHO1025" s="11"/>
      <c r="DHP1025" s="11"/>
      <c r="DHQ1025" s="11"/>
      <c r="DHR1025" s="11"/>
      <c r="DHS1025" s="11"/>
      <c r="DHT1025" s="11"/>
      <c r="DHU1025" s="11"/>
      <c r="DHV1025" s="11"/>
      <c r="DHW1025" s="11"/>
      <c r="DHX1025" s="11"/>
      <c r="DHY1025" s="11"/>
      <c r="DHZ1025" s="11"/>
      <c r="DIA1025" s="11"/>
      <c r="DIB1025" s="11"/>
      <c r="DIC1025" s="11"/>
      <c r="DID1025" s="11"/>
      <c r="DIE1025" s="11"/>
      <c r="DIF1025" s="11"/>
      <c r="DIG1025" s="11"/>
      <c r="DIH1025" s="11"/>
      <c r="DII1025" s="11"/>
      <c r="DIJ1025" s="11"/>
      <c r="DIK1025" s="11"/>
      <c r="DIL1025" s="11"/>
      <c r="DIM1025" s="11"/>
      <c r="DIN1025" s="11"/>
      <c r="DIO1025" s="11"/>
      <c r="DIP1025" s="11"/>
      <c r="DIQ1025" s="11"/>
      <c r="DIR1025" s="11"/>
      <c r="DIS1025" s="11"/>
      <c r="DIT1025" s="11"/>
      <c r="DIU1025" s="11"/>
      <c r="DIV1025" s="11"/>
      <c r="DIW1025" s="11"/>
      <c r="DIX1025" s="11"/>
      <c r="DIY1025" s="11"/>
      <c r="DIZ1025" s="11"/>
      <c r="DJA1025" s="11"/>
      <c r="DJB1025" s="11"/>
      <c r="DJC1025" s="11"/>
      <c r="DJD1025" s="11"/>
      <c r="DJE1025" s="11"/>
      <c r="DJF1025" s="11"/>
      <c r="DJG1025" s="11"/>
      <c r="DJH1025" s="11"/>
      <c r="DJI1025" s="11"/>
      <c r="DJJ1025" s="11"/>
      <c r="DJK1025" s="11"/>
      <c r="DJL1025" s="11"/>
      <c r="DJM1025" s="11"/>
      <c r="DJN1025" s="11"/>
      <c r="DJO1025" s="11"/>
      <c r="DJP1025" s="11"/>
      <c r="DJQ1025" s="11"/>
      <c r="DJR1025" s="11"/>
      <c r="DJS1025" s="11"/>
      <c r="DJT1025" s="11"/>
      <c r="DJU1025" s="11"/>
      <c r="DJV1025" s="11"/>
      <c r="DJW1025" s="11"/>
      <c r="DJX1025" s="11"/>
      <c r="DJY1025" s="11"/>
      <c r="DJZ1025" s="11"/>
      <c r="DKA1025" s="11"/>
      <c r="DKB1025" s="11"/>
      <c r="DKC1025" s="11"/>
      <c r="DKD1025" s="11"/>
      <c r="DKE1025" s="11"/>
      <c r="DKF1025" s="11"/>
      <c r="DKG1025" s="11"/>
      <c r="DKH1025" s="11"/>
      <c r="DKI1025" s="11"/>
      <c r="DKJ1025" s="11"/>
      <c r="DKK1025" s="11"/>
      <c r="DKL1025" s="11"/>
      <c r="DKM1025" s="11"/>
      <c r="DKN1025" s="11"/>
      <c r="DKO1025" s="11"/>
      <c r="DKP1025" s="11"/>
      <c r="DKQ1025" s="11"/>
      <c r="DKR1025" s="11"/>
      <c r="DKS1025" s="11"/>
      <c r="DKT1025" s="11"/>
      <c r="DKU1025" s="11"/>
      <c r="DKV1025" s="11"/>
      <c r="DKW1025" s="11"/>
      <c r="DKX1025" s="11"/>
      <c r="DKY1025" s="11"/>
      <c r="DKZ1025" s="11"/>
      <c r="DLA1025" s="11"/>
      <c r="DLB1025" s="11"/>
      <c r="DLC1025" s="11"/>
      <c r="DLD1025" s="11"/>
      <c r="DLE1025" s="11"/>
      <c r="DLF1025" s="11"/>
      <c r="DLG1025" s="11"/>
      <c r="DLH1025" s="11"/>
      <c r="DLI1025" s="11"/>
      <c r="DLJ1025" s="11"/>
      <c r="DLK1025" s="11"/>
      <c r="DLL1025" s="11"/>
      <c r="DLM1025" s="11"/>
      <c r="DLN1025" s="11"/>
      <c r="DLO1025" s="11"/>
      <c r="DLP1025" s="11"/>
      <c r="DLQ1025" s="11"/>
      <c r="DLR1025" s="11"/>
      <c r="DLS1025" s="11"/>
      <c r="DLT1025" s="11"/>
      <c r="DLU1025" s="11"/>
      <c r="DLV1025" s="11"/>
      <c r="DLW1025" s="11"/>
      <c r="DLX1025" s="11"/>
      <c r="DLY1025" s="11"/>
      <c r="DLZ1025" s="11"/>
      <c r="DMA1025" s="11"/>
      <c r="DMB1025" s="11"/>
      <c r="DMC1025" s="11"/>
      <c r="DMD1025" s="11"/>
      <c r="DME1025" s="11"/>
      <c r="DMF1025" s="11"/>
      <c r="DMG1025" s="11"/>
      <c r="DMH1025" s="11"/>
      <c r="DMI1025" s="11"/>
      <c r="DMJ1025" s="11"/>
      <c r="DMK1025" s="11"/>
      <c r="DML1025" s="11"/>
      <c r="DMM1025" s="11"/>
      <c r="DMN1025" s="11"/>
      <c r="DMO1025" s="11"/>
      <c r="DMP1025" s="11"/>
      <c r="DMQ1025" s="11"/>
      <c r="DMR1025" s="11"/>
      <c r="DMS1025" s="11"/>
      <c r="DMT1025" s="11"/>
      <c r="DMU1025" s="11"/>
      <c r="DMV1025" s="11"/>
      <c r="DMW1025" s="11"/>
      <c r="DMX1025" s="11"/>
      <c r="DMY1025" s="11"/>
      <c r="DMZ1025" s="11"/>
      <c r="DNA1025" s="11"/>
      <c r="DNB1025" s="11"/>
      <c r="DNC1025" s="11"/>
      <c r="DND1025" s="11"/>
      <c r="DNE1025" s="11"/>
      <c r="DNF1025" s="11"/>
      <c r="DNG1025" s="11"/>
      <c r="DNH1025" s="11"/>
      <c r="DNI1025" s="11"/>
      <c r="DNJ1025" s="11"/>
      <c r="DNK1025" s="11"/>
      <c r="DNL1025" s="11"/>
      <c r="DNM1025" s="11"/>
      <c r="DNN1025" s="11"/>
      <c r="DNO1025" s="11"/>
      <c r="DNP1025" s="11"/>
      <c r="DNQ1025" s="11"/>
      <c r="DNR1025" s="11"/>
      <c r="DNS1025" s="11"/>
      <c r="DNT1025" s="11"/>
      <c r="DNU1025" s="11"/>
      <c r="DNV1025" s="11"/>
      <c r="DNW1025" s="11"/>
      <c r="DNX1025" s="11"/>
      <c r="DNY1025" s="11"/>
      <c r="DNZ1025" s="11"/>
      <c r="DOA1025" s="11"/>
      <c r="DOB1025" s="11"/>
      <c r="DOC1025" s="11"/>
      <c r="DOD1025" s="11"/>
      <c r="DOE1025" s="11"/>
      <c r="DOF1025" s="11"/>
      <c r="DOG1025" s="11"/>
      <c r="DOH1025" s="11"/>
      <c r="DOI1025" s="11"/>
      <c r="DOJ1025" s="11"/>
      <c r="DOK1025" s="11"/>
      <c r="DOL1025" s="11"/>
      <c r="DOM1025" s="11"/>
      <c r="DON1025" s="11"/>
      <c r="DOO1025" s="11"/>
      <c r="DOP1025" s="11"/>
      <c r="DOQ1025" s="11"/>
      <c r="DOR1025" s="11"/>
      <c r="DOS1025" s="11"/>
      <c r="DOT1025" s="11"/>
      <c r="DOU1025" s="11"/>
      <c r="DOV1025" s="11"/>
      <c r="DOW1025" s="11"/>
      <c r="DOX1025" s="11"/>
      <c r="DOY1025" s="11"/>
      <c r="DOZ1025" s="11"/>
      <c r="DPA1025" s="11"/>
      <c r="DPB1025" s="11"/>
      <c r="DPC1025" s="11"/>
      <c r="DPD1025" s="11"/>
      <c r="DPE1025" s="11"/>
      <c r="DPF1025" s="11"/>
      <c r="DPG1025" s="11"/>
      <c r="DPH1025" s="11"/>
      <c r="DPI1025" s="11"/>
      <c r="DPJ1025" s="11"/>
      <c r="DPK1025" s="11"/>
      <c r="DPL1025" s="11"/>
      <c r="DPM1025" s="11"/>
      <c r="DPN1025" s="11"/>
      <c r="DPO1025" s="11"/>
      <c r="DPP1025" s="11"/>
      <c r="DPQ1025" s="11"/>
      <c r="DPR1025" s="11"/>
      <c r="DPS1025" s="11"/>
      <c r="DPT1025" s="11"/>
      <c r="DPU1025" s="11"/>
      <c r="DPV1025" s="11"/>
      <c r="DPW1025" s="11"/>
      <c r="DPX1025" s="11"/>
      <c r="DPY1025" s="11"/>
      <c r="DPZ1025" s="11"/>
      <c r="DQA1025" s="11"/>
      <c r="DQB1025" s="11"/>
      <c r="DQC1025" s="11"/>
      <c r="DQD1025" s="11"/>
      <c r="DQE1025" s="11"/>
      <c r="DQF1025" s="11"/>
      <c r="DQG1025" s="11"/>
      <c r="DQH1025" s="11"/>
      <c r="DQI1025" s="11"/>
      <c r="DQJ1025" s="11"/>
      <c r="DQK1025" s="11"/>
      <c r="DQL1025" s="11"/>
      <c r="DQM1025" s="11"/>
      <c r="DQN1025" s="11"/>
      <c r="DQO1025" s="11"/>
      <c r="DQP1025" s="11"/>
      <c r="DQQ1025" s="11"/>
      <c r="DQR1025" s="11"/>
      <c r="DQS1025" s="11"/>
      <c r="DQT1025" s="11"/>
      <c r="DQU1025" s="11"/>
      <c r="DQV1025" s="11"/>
      <c r="DQW1025" s="11"/>
      <c r="DQX1025" s="11"/>
      <c r="DQY1025" s="11"/>
      <c r="DQZ1025" s="11"/>
      <c r="DRA1025" s="11"/>
      <c r="DRB1025" s="11"/>
      <c r="DRC1025" s="11"/>
      <c r="DRD1025" s="11"/>
      <c r="DRE1025" s="11"/>
      <c r="DRF1025" s="11"/>
      <c r="DRG1025" s="11"/>
      <c r="DRH1025" s="11"/>
      <c r="DRI1025" s="11"/>
      <c r="DRJ1025" s="11"/>
      <c r="DRK1025" s="11"/>
      <c r="DRL1025" s="11"/>
      <c r="DRM1025" s="11"/>
      <c r="DRN1025" s="11"/>
      <c r="DRO1025" s="11"/>
      <c r="DRP1025" s="11"/>
      <c r="DRQ1025" s="11"/>
      <c r="DRR1025" s="11"/>
      <c r="DRS1025" s="11"/>
      <c r="DRT1025" s="11"/>
      <c r="DRU1025" s="11"/>
      <c r="DRV1025" s="11"/>
      <c r="DRW1025" s="11"/>
      <c r="DRX1025" s="11"/>
      <c r="DRY1025" s="11"/>
      <c r="DRZ1025" s="11"/>
      <c r="DSA1025" s="11"/>
      <c r="DSB1025" s="11"/>
      <c r="DSC1025" s="11"/>
      <c r="DSD1025" s="11"/>
      <c r="DSE1025" s="11"/>
      <c r="DSF1025" s="11"/>
      <c r="DSG1025" s="11"/>
      <c r="DSH1025" s="11"/>
      <c r="DSI1025" s="11"/>
      <c r="DSJ1025" s="11"/>
      <c r="DSK1025" s="11"/>
      <c r="DSL1025" s="11"/>
      <c r="DSM1025" s="11"/>
      <c r="DSN1025" s="11"/>
      <c r="DSO1025" s="11"/>
      <c r="DSP1025" s="11"/>
      <c r="DSQ1025" s="11"/>
      <c r="DSR1025" s="11"/>
      <c r="DSS1025" s="11"/>
      <c r="DST1025" s="11"/>
      <c r="DSU1025" s="11"/>
      <c r="DSV1025" s="11"/>
      <c r="DSW1025" s="11"/>
      <c r="DSX1025" s="11"/>
      <c r="DSY1025" s="11"/>
      <c r="DSZ1025" s="11"/>
      <c r="DTA1025" s="11"/>
      <c r="DTB1025" s="11"/>
      <c r="DTC1025" s="11"/>
      <c r="DTD1025" s="11"/>
      <c r="DTE1025" s="11"/>
      <c r="DTF1025" s="11"/>
      <c r="DTG1025" s="11"/>
      <c r="DTH1025" s="11"/>
      <c r="DTI1025" s="11"/>
      <c r="DTJ1025" s="11"/>
      <c r="DTK1025" s="11"/>
      <c r="DTL1025" s="11"/>
      <c r="DTM1025" s="11"/>
      <c r="DTN1025" s="11"/>
      <c r="DTO1025" s="11"/>
      <c r="DTP1025" s="11"/>
      <c r="DTQ1025" s="11"/>
      <c r="DTR1025" s="11"/>
      <c r="DTS1025" s="11"/>
      <c r="DTT1025" s="11"/>
      <c r="DTU1025" s="11"/>
      <c r="DTV1025" s="11"/>
      <c r="DTW1025" s="11"/>
      <c r="DTX1025" s="11"/>
      <c r="DTY1025" s="11"/>
      <c r="DTZ1025" s="11"/>
      <c r="DUA1025" s="11"/>
      <c r="DUB1025" s="11"/>
      <c r="DUC1025" s="11"/>
      <c r="DUD1025" s="11"/>
      <c r="DUE1025" s="11"/>
      <c r="DUF1025" s="11"/>
      <c r="DUG1025" s="11"/>
      <c r="DUH1025" s="11"/>
      <c r="DUI1025" s="11"/>
      <c r="DUJ1025" s="11"/>
      <c r="DUK1025" s="11"/>
      <c r="DUL1025" s="11"/>
      <c r="DUM1025" s="11"/>
      <c r="DUN1025" s="11"/>
      <c r="DUO1025" s="11"/>
      <c r="DUP1025" s="11"/>
      <c r="DUQ1025" s="11"/>
      <c r="DUR1025" s="11"/>
      <c r="DUS1025" s="11"/>
      <c r="DUT1025" s="11"/>
      <c r="DUU1025" s="11"/>
      <c r="DUV1025" s="11"/>
      <c r="DUW1025" s="11"/>
      <c r="DUX1025" s="11"/>
      <c r="DUY1025" s="11"/>
      <c r="DUZ1025" s="11"/>
      <c r="DVA1025" s="11"/>
      <c r="DVB1025" s="11"/>
      <c r="DVC1025" s="11"/>
      <c r="DVD1025" s="11"/>
      <c r="DVE1025" s="11"/>
      <c r="DVF1025" s="11"/>
      <c r="DVG1025" s="11"/>
      <c r="DVH1025" s="11"/>
      <c r="DVI1025" s="11"/>
      <c r="DVJ1025" s="11"/>
      <c r="DVK1025" s="11"/>
      <c r="DVL1025" s="11"/>
      <c r="DVM1025" s="11"/>
      <c r="DVN1025" s="11"/>
      <c r="DVO1025" s="11"/>
      <c r="DVP1025" s="11"/>
      <c r="DVQ1025" s="11"/>
      <c r="DVR1025" s="11"/>
      <c r="DVS1025" s="11"/>
      <c r="DVT1025" s="11"/>
      <c r="DVU1025" s="11"/>
      <c r="DVV1025" s="11"/>
      <c r="DVW1025" s="11"/>
      <c r="DVX1025" s="11"/>
      <c r="DVY1025" s="11"/>
      <c r="DVZ1025" s="11"/>
      <c r="DWA1025" s="11"/>
      <c r="DWB1025" s="11"/>
      <c r="DWC1025" s="11"/>
      <c r="DWD1025" s="11"/>
      <c r="DWE1025" s="11"/>
      <c r="DWF1025" s="11"/>
      <c r="DWG1025" s="11"/>
      <c r="DWH1025" s="11"/>
      <c r="DWI1025" s="11"/>
      <c r="DWJ1025" s="11"/>
      <c r="DWK1025" s="11"/>
      <c r="DWL1025" s="11"/>
      <c r="DWM1025" s="11"/>
      <c r="DWN1025" s="11"/>
      <c r="DWO1025" s="11"/>
      <c r="DWP1025" s="11"/>
      <c r="DWQ1025" s="11"/>
      <c r="DWR1025" s="11"/>
      <c r="DWS1025" s="11"/>
      <c r="DWT1025" s="11"/>
      <c r="DWU1025" s="11"/>
      <c r="DWV1025" s="11"/>
      <c r="DWW1025" s="11"/>
      <c r="DWX1025" s="11"/>
      <c r="DWY1025" s="11"/>
      <c r="DWZ1025" s="11"/>
      <c r="DXA1025" s="11"/>
      <c r="DXB1025" s="11"/>
      <c r="DXC1025" s="11"/>
      <c r="DXD1025" s="11"/>
      <c r="DXE1025" s="11"/>
      <c r="DXF1025" s="11"/>
      <c r="DXG1025" s="11"/>
      <c r="DXH1025" s="11"/>
      <c r="DXI1025" s="11"/>
      <c r="DXJ1025" s="11"/>
      <c r="DXK1025" s="11"/>
      <c r="DXL1025" s="11"/>
      <c r="DXM1025" s="11"/>
      <c r="DXN1025" s="11"/>
      <c r="DXO1025" s="11"/>
      <c r="DXP1025" s="11"/>
      <c r="DXQ1025" s="11"/>
      <c r="DXR1025" s="11"/>
      <c r="DXS1025" s="11"/>
      <c r="DXT1025" s="11"/>
      <c r="DXU1025" s="11"/>
      <c r="DXV1025" s="11"/>
      <c r="DXW1025" s="11"/>
      <c r="DXX1025" s="11"/>
      <c r="DXY1025" s="11"/>
      <c r="DXZ1025" s="11"/>
      <c r="DYA1025" s="11"/>
      <c r="DYB1025" s="11"/>
      <c r="DYC1025" s="11"/>
      <c r="DYD1025" s="11"/>
      <c r="DYE1025" s="11"/>
      <c r="DYF1025" s="11"/>
      <c r="DYG1025" s="11"/>
      <c r="DYH1025" s="11"/>
      <c r="DYI1025" s="11"/>
      <c r="DYJ1025" s="11"/>
      <c r="DYK1025" s="11"/>
      <c r="DYL1025" s="11"/>
      <c r="DYM1025" s="11"/>
      <c r="DYN1025" s="11"/>
      <c r="DYO1025" s="11"/>
      <c r="DYP1025" s="11"/>
      <c r="DYQ1025" s="11"/>
      <c r="DYR1025" s="11"/>
      <c r="DYS1025" s="11"/>
      <c r="DYT1025" s="11"/>
      <c r="DYU1025" s="11"/>
      <c r="DYV1025" s="11"/>
      <c r="DYW1025" s="11"/>
      <c r="DYX1025" s="11"/>
      <c r="DYY1025" s="11"/>
      <c r="DYZ1025" s="11"/>
      <c r="DZA1025" s="11"/>
      <c r="DZB1025" s="11"/>
      <c r="DZC1025" s="11"/>
      <c r="DZD1025" s="11"/>
      <c r="DZE1025" s="11"/>
      <c r="DZF1025" s="11"/>
      <c r="DZG1025" s="11"/>
      <c r="DZH1025" s="11"/>
      <c r="DZI1025" s="11"/>
      <c r="DZJ1025" s="11"/>
      <c r="DZK1025" s="11"/>
      <c r="DZL1025" s="11"/>
      <c r="DZM1025" s="11"/>
      <c r="DZN1025" s="11"/>
      <c r="DZO1025" s="11"/>
      <c r="DZP1025" s="11"/>
      <c r="DZQ1025" s="11"/>
      <c r="DZR1025" s="11"/>
      <c r="DZS1025" s="11"/>
      <c r="DZT1025" s="11"/>
      <c r="DZU1025" s="11"/>
      <c r="DZV1025" s="11"/>
      <c r="DZW1025" s="11"/>
      <c r="DZX1025" s="11"/>
      <c r="DZY1025" s="11"/>
      <c r="DZZ1025" s="11"/>
      <c r="EAA1025" s="11"/>
      <c r="EAB1025" s="11"/>
      <c r="EAC1025" s="11"/>
      <c r="EAD1025" s="11"/>
      <c r="EAE1025" s="11"/>
      <c r="EAF1025" s="11"/>
      <c r="EAG1025" s="11"/>
      <c r="EAH1025" s="11"/>
      <c r="EAI1025" s="11"/>
      <c r="EAJ1025" s="11"/>
      <c r="EAK1025" s="11"/>
      <c r="EAL1025" s="11"/>
      <c r="EAM1025" s="11"/>
      <c r="EAN1025" s="11"/>
      <c r="EAO1025" s="11"/>
      <c r="EAP1025" s="11"/>
      <c r="EAQ1025" s="11"/>
      <c r="EAR1025" s="11"/>
      <c r="EAS1025" s="11"/>
      <c r="EAT1025" s="11"/>
      <c r="EAU1025" s="11"/>
      <c r="EAV1025" s="11"/>
      <c r="EAW1025" s="11"/>
      <c r="EAX1025" s="11"/>
      <c r="EAY1025" s="11"/>
      <c r="EAZ1025" s="11"/>
      <c r="EBA1025" s="11"/>
      <c r="EBB1025" s="11"/>
      <c r="EBC1025" s="11"/>
      <c r="EBD1025" s="11"/>
      <c r="EBE1025" s="11"/>
      <c r="EBF1025" s="11"/>
      <c r="EBG1025" s="11"/>
      <c r="EBH1025" s="11"/>
      <c r="EBI1025" s="11"/>
      <c r="EBJ1025" s="11"/>
      <c r="EBK1025" s="11"/>
      <c r="EBL1025" s="11"/>
      <c r="EBM1025" s="11"/>
      <c r="EBN1025" s="11"/>
      <c r="EBO1025" s="11"/>
      <c r="EBP1025" s="11"/>
      <c r="EBQ1025" s="11"/>
      <c r="EBR1025" s="11"/>
      <c r="EBS1025" s="11"/>
      <c r="EBT1025" s="11"/>
      <c r="EBU1025" s="11"/>
      <c r="EBV1025" s="11"/>
      <c r="EBW1025" s="11"/>
      <c r="EBX1025" s="11"/>
      <c r="EBY1025" s="11"/>
      <c r="EBZ1025" s="11"/>
      <c r="ECA1025" s="11"/>
      <c r="ECB1025" s="11"/>
      <c r="ECC1025" s="11"/>
      <c r="ECD1025" s="11"/>
      <c r="ECE1025" s="11"/>
      <c r="ECF1025" s="11"/>
      <c r="ECG1025" s="11"/>
      <c r="ECH1025" s="11"/>
      <c r="ECI1025" s="11"/>
      <c r="ECJ1025" s="11"/>
      <c r="ECK1025" s="11"/>
      <c r="ECL1025" s="11"/>
      <c r="ECM1025" s="11"/>
      <c r="ECN1025" s="11"/>
      <c r="ECO1025" s="11"/>
      <c r="ECP1025" s="11"/>
      <c r="ECQ1025" s="11"/>
      <c r="ECR1025" s="11"/>
      <c r="ECS1025" s="11"/>
      <c r="ECT1025" s="11"/>
      <c r="ECU1025" s="11"/>
      <c r="ECV1025" s="11"/>
      <c r="ECW1025" s="11"/>
      <c r="ECX1025" s="11"/>
      <c r="ECY1025" s="11"/>
      <c r="ECZ1025" s="11"/>
      <c r="EDA1025" s="11"/>
      <c r="EDB1025" s="11"/>
      <c r="EDC1025" s="11"/>
      <c r="EDD1025" s="11"/>
      <c r="EDE1025" s="11"/>
      <c r="EDF1025" s="11"/>
      <c r="EDG1025" s="11"/>
      <c r="EDH1025" s="11"/>
      <c r="EDI1025" s="11"/>
      <c r="EDJ1025" s="11"/>
      <c r="EDK1025" s="11"/>
      <c r="EDL1025" s="11"/>
      <c r="EDM1025" s="11"/>
      <c r="EDN1025" s="11"/>
      <c r="EDO1025" s="11"/>
      <c r="EDP1025" s="11"/>
      <c r="EDQ1025" s="11"/>
      <c r="EDR1025" s="11"/>
      <c r="EDS1025" s="11"/>
      <c r="EDT1025" s="11"/>
      <c r="EDU1025" s="11"/>
      <c r="EDV1025" s="11"/>
      <c r="EDW1025" s="11"/>
      <c r="EDX1025" s="11"/>
      <c r="EDY1025" s="11"/>
      <c r="EDZ1025" s="11"/>
      <c r="EEA1025" s="11"/>
      <c r="EEB1025" s="11"/>
      <c r="EEC1025" s="11"/>
      <c r="EED1025" s="11"/>
      <c r="EEE1025" s="11"/>
      <c r="EEF1025" s="11"/>
      <c r="EEG1025" s="11"/>
      <c r="EEH1025" s="11"/>
      <c r="EEI1025" s="11"/>
      <c r="EEJ1025" s="11"/>
      <c r="EEK1025" s="11"/>
      <c r="EEL1025" s="11"/>
      <c r="EEM1025" s="11"/>
      <c r="EEN1025" s="11"/>
      <c r="EEO1025" s="11"/>
      <c r="EEP1025" s="11"/>
      <c r="EEQ1025" s="11"/>
      <c r="EER1025" s="11"/>
      <c r="EES1025" s="11"/>
      <c r="EET1025" s="11"/>
      <c r="EEU1025" s="11"/>
      <c r="EEV1025" s="11"/>
      <c r="EEW1025" s="11"/>
      <c r="EEX1025" s="11"/>
      <c r="EEY1025" s="11"/>
      <c r="EEZ1025" s="11"/>
      <c r="EFA1025" s="11"/>
      <c r="EFB1025" s="11"/>
      <c r="EFC1025" s="11"/>
      <c r="EFD1025" s="11"/>
      <c r="EFE1025" s="11"/>
      <c r="EFF1025" s="11"/>
      <c r="EFG1025" s="11"/>
      <c r="EFH1025" s="11"/>
      <c r="EFI1025" s="11"/>
      <c r="EFJ1025" s="11"/>
      <c r="EFK1025" s="11"/>
      <c r="EFL1025" s="11"/>
      <c r="EFM1025" s="11"/>
      <c r="EFN1025" s="11"/>
      <c r="EFO1025" s="11"/>
      <c r="EFP1025" s="11"/>
      <c r="EFQ1025" s="11"/>
      <c r="EFR1025" s="11"/>
      <c r="EFS1025" s="11"/>
      <c r="EFT1025" s="11"/>
      <c r="EFU1025" s="11"/>
      <c r="EFV1025" s="11"/>
      <c r="EFW1025" s="11"/>
      <c r="EFX1025" s="11"/>
      <c r="EFY1025" s="11"/>
      <c r="EFZ1025" s="11"/>
      <c r="EGA1025" s="11"/>
      <c r="EGB1025" s="11"/>
      <c r="EGC1025" s="11"/>
      <c r="EGD1025" s="11"/>
      <c r="EGE1025" s="11"/>
      <c r="EGF1025" s="11"/>
      <c r="EGG1025" s="11"/>
      <c r="EGH1025" s="11"/>
      <c r="EGI1025" s="11"/>
      <c r="EGJ1025" s="11"/>
      <c r="EGK1025" s="11"/>
      <c r="EGL1025" s="11"/>
      <c r="EGM1025" s="11"/>
      <c r="EGN1025" s="11"/>
      <c r="EGO1025" s="11"/>
      <c r="EGP1025" s="11"/>
      <c r="EGQ1025" s="11"/>
      <c r="EGR1025" s="11"/>
      <c r="EGS1025" s="11"/>
      <c r="EGT1025" s="11"/>
      <c r="EGU1025" s="11"/>
      <c r="EGV1025" s="11"/>
      <c r="EGW1025" s="11"/>
      <c r="EGX1025" s="11"/>
      <c r="EGY1025" s="11"/>
      <c r="EGZ1025" s="11"/>
      <c r="EHA1025" s="11"/>
      <c r="EHB1025" s="11"/>
      <c r="EHC1025" s="11"/>
      <c r="EHD1025" s="11"/>
      <c r="EHE1025" s="11"/>
      <c r="EHF1025" s="11"/>
      <c r="EHG1025" s="11"/>
      <c r="EHH1025" s="11"/>
      <c r="EHI1025" s="11"/>
      <c r="EHJ1025" s="11"/>
      <c r="EHK1025" s="11"/>
      <c r="EHL1025" s="11"/>
      <c r="EHM1025" s="11"/>
      <c r="EHN1025" s="11"/>
      <c r="EHO1025" s="11"/>
      <c r="EHP1025" s="11"/>
      <c r="EHQ1025" s="11"/>
      <c r="EHR1025" s="11"/>
      <c r="EHS1025" s="11"/>
      <c r="EHT1025" s="11"/>
      <c r="EHU1025" s="11"/>
      <c r="EHV1025" s="11"/>
      <c r="EHW1025" s="11"/>
      <c r="EHX1025" s="11"/>
      <c r="EHY1025" s="11"/>
      <c r="EHZ1025" s="11"/>
      <c r="EIA1025" s="11"/>
      <c r="EIB1025" s="11"/>
      <c r="EIC1025" s="11"/>
      <c r="EID1025" s="11"/>
      <c r="EIE1025" s="11"/>
      <c r="EIF1025" s="11"/>
      <c r="EIG1025" s="11"/>
      <c r="EIH1025" s="11"/>
      <c r="EII1025" s="11"/>
      <c r="EIJ1025" s="11"/>
      <c r="EIK1025" s="11"/>
      <c r="EIL1025" s="11"/>
      <c r="EIM1025" s="11"/>
      <c r="EIN1025" s="11"/>
      <c r="EIO1025" s="11"/>
      <c r="EIP1025" s="11"/>
      <c r="EIQ1025" s="11"/>
      <c r="EIR1025" s="11"/>
      <c r="EIS1025" s="11"/>
      <c r="EIT1025" s="11"/>
      <c r="EIU1025" s="11"/>
      <c r="EIV1025" s="11"/>
      <c r="EIW1025" s="11"/>
      <c r="EIX1025" s="11"/>
      <c r="EIY1025" s="11"/>
      <c r="EIZ1025" s="11"/>
      <c r="EJA1025" s="11"/>
      <c r="EJB1025" s="11"/>
      <c r="EJC1025" s="11"/>
      <c r="EJD1025" s="11"/>
      <c r="EJE1025" s="11"/>
      <c r="EJF1025" s="11"/>
      <c r="EJG1025" s="11"/>
      <c r="EJH1025" s="11"/>
      <c r="EJI1025" s="11"/>
      <c r="EJJ1025" s="11"/>
      <c r="EJK1025" s="11"/>
      <c r="EJL1025" s="11"/>
      <c r="EJM1025" s="11"/>
      <c r="EJN1025" s="11"/>
      <c r="EJO1025" s="11"/>
      <c r="EJP1025" s="11"/>
      <c r="EJQ1025" s="11"/>
      <c r="EJR1025" s="11"/>
      <c r="EJS1025" s="11"/>
      <c r="EJT1025" s="11"/>
      <c r="EJU1025" s="11"/>
      <c r="EJV1025" s="11"/>
      <c r="EJW1025" s="11"/>
      <c r="EJX1025" s="11"/>
      <c r="EJY1025" s="11"/>
      <c r="EJZ1025" s="11"/>
      <c r="EKA1025" s="11"/>
      <c r="EKB1025" s="11"/>
      <c r="EKC1025" s="11"/>
      <c r="EKD1025" s="11"/>
      <c r="EKE1025" s="11"/>
      <c r="EKF1025" s="11"/>
      <c r="EKG1025" s="11"/>
      <c r="EKH1025" s="11"/>
      <c r="EKI1025" s="11"/>
      <c r="EKJ1025" s="11"/>
      <c r="EKK1025" s="11"/>
      <c r="EKL1025" s="11"/>
      <c r="EKM1025" s="11"/>
      <c r="EKN1025" s="11"/>
      <c r="EKO1025" s="11"/>
      <c r="EKP1025" s="11"/>
      <c r="EKQ1025" s="11"/>
      <c r="EKR1025" s="11"/>
      <c r="EKS1025" s="11"/>
      <c r="EKT1025" s="11"/>
      <c r="EKU1025" s="11"/>
      <c r="EKV1025" s="11"/>
      <c r="EKW1025" s="11"/>
      <c r="EKX1025" s="11"/>
      <c r="EKY1025" s="11"/>
      <c r="EKZ1025" s="11"/>
      <c r="ELA1025" s="11"/>
      <c r="ELB1025" s="11"/>
      <c r="ELC1025" s="11"/>
      <c r="ELD1025" s="11"/>
      <c r="ELE1025" s="11"/>
      <c r="ELF1025" s="11"/>
      <c r="ELG1025" s="11"/>
      <c r="ELH1025" s="11"/>
      <c r="ELI1025" s="11"/>
      <c r="ELJ1025" s="11"/>
      <c r="ELK1025" s="11"/>
      <c r="ELL1025" s="11"/>
      <c r="ELM1025" s="11"/>
      <c r="ELN1025" s="11"/>
      <c r="ELO1025" s="11"/>
      <c r="ELP1025" s="11"/>
      <c r="ELQ1025" s="11"/>
      <c r="ELR1025" s="11"/>
      <c r="ELS1025" s="11"/>
      <c r="ELT1025" s="11"/>
      <c r="ELU1025" s="11"/>
      <c r="ELV1025" s="11"/>
      <c r="ELW1025" s="11"/>
      <c r="ELX1025" s="11"/>
      <c r="ELY1025" s="11"/>
      <c r="ELZ1025" s="11"/>
      <c r="EMA1025" s="11"/>
      <c r="EMB1025" s="11"/>
      <c r="EMC1025" s="11"/>
      <c r="EMD1025" s="11"/>
      <c r="EME1025" s="11"/>
      <c r="EMF1025" s="11"/>
      <c r="EMG1025" s="11"/>
      <c r="EMH1025" s="11"/>
      <c r="EMI1025" s="11"/>
      <c r="EMJ1025" s="11"/>
      <c r="EMK1025" s="11"/>
      <c r="EML1025" s="11"/>
      <c r="EMM1025" s="11"/>
      <c r="EMN1025" s="11"/>
      <c r="EMO1025" s="11"/>
      <c r="EMP1025" s="11"/>
      <c r="EMQ1025" s="11"/>
      <c r="EMR1025" s="11"/>
      <c r="EMS1025" s="11"/>
      <c r="EMT1025" s="11"/>
      <c r="EMU1025" s="11"/>
      <c r="EMV1025" s="11"/>
      <c r="EMW1025" s="11"/>
      <c r="EMX1025" s="11"/>
      <c r="EMY1025" s="11"/>
      <c r="EMZ1025" s="11"/>
      <c r="ENA1025" s="11"/>
      <c r="ENB1025" s="11"/>
      <c r="ENC1025" s="11"/>
      <c r="END1025" s="11"/>
      <c r="ENE1025" s="11"/>
      <c r="ENF1025" s="11"/>
      <c r="ENG1025" s="11"/>
      <c r="ENH1025" s="11"/>
      <c r="ENI1025" s="11"/>
      <c r="ENJ1025" s="11"/>
      <c r="ENK1025" s="11"/>
      <c r="ENL1025" s="11"/>
      <c r="ENM1025" s="11"/>
      <c r="ENN1025" s="11"/>
      <c r="ENO1025" s="11"/>
      <c r="ENP1025" s="11"/>
      <c r="ENQ1025" s="11"/>
      <c r="ENR1025" s="11"/>
      <c r="ENS1025" s="11"/>
      <c r="ENT1025" s="11"/>
      <c r="ENU1025" s="11"/>
      <c r="ENV1025" s="11"/>
      <c r="ENW1025" s="11"/>
      <c r="ENX1025" s="11"/>
      <c r="ENY1025" s="11"/>
      <c r="ENZ1025" s="11"/>
      <c r="EOA1025" s="11"/>
      <c r="EOB1025" s="11"/>
      <c r="EOC1025" s="11"/>
      <c r="EOD1025" s="11"/>
      <c r="EOE1025" s="11"/>
      <c r="EOF1025" s="11"/>
      <c r="EOG1025" s="11"/>
      <c r="EOH1025" s="11"/>
      <c r="EOI1025" s="11"/>
      <c r="EOJ1025" s="11"/>
      <c r="EOK1025" s="11"/>
      <c r="EOL1025" s="11"/>
      <c r="EOM1025" s="11"/>
      <c r="EON1025" s="11"/>
      <c r="EOO1025" s="11"/>
      <c r="EOP1025" s="11"/>
      <c r="EOQ1025" s="11"/>
      <c r="EOR1025" s="11"/>
      <c r="EOS1025" s="11"/>
      <c r="EOT1025" s="11"/>
      <c r="EOU1025" s="11"/>
      <c r="EOV1025" s="11"/>
      <c r="EOW1025" s="11"/>
      <c r="EOX1025" s="11"/>
      <c r="EOY1025" s="11"/>
      <c r="EOZ1025" s="11"/>
      <c r="EPA1025" s="11"/>
      <c r="EPB1025" s="11"/>
      <c r="EPC1025" s="11"/>
      <c r="EPD1025" s="11"/>
      <c r="EPE1025" s="11"/>
      <c r="EPF1025" s="11"/>
      <c r="EPG1025" s="11"/>
      <c r="EPH1025" s="11"/>
      <c r="EPI1025" s="11"/>
      <c r="EPJ1025" s="11"/>
      <c r="EPK1025" s="11"/>
      <c r="EPL1025" s="11"/>
      <c r="EPM1025" s="11"/>
      <c r="EPN1025" s="11"/>
      <c r="EPO1025" s="11"/>
      <c r="EPP1025" s="11"/>
      <c r="EPQ1025" s="11"/>
      <c r="EPR1025" s="11"/>
      <c r="EPS1025" s="11"/>
      <c r="EPT1025" s="11"/>
      <c r="EPU1025" s="11"/>
      <c r="EPV1025" s="11"/>
      <c r="EPW1025" s="11"/>
      <c r="EPX1025" s="11"/>
      <c r="EPY1025" s="11"/>
      <c r="EPZ1025" s="11"/>
      <c r="EQA1025" s="11"/>
      <c r="EQB1025" s="11"/>
      <c r="EQC1025" s="11"/>
      <c r="EQD1025" s="11"/>
      <c r="EQE1025" s="11"/>
      <c r="EQF1025" s="11"/>
      <c r="EQG1025" s="11"/>
      <c r="EQH1025" s="11"/>
      <c r="EQI1025" s="11"/>
      <c r="EQJ1025" s="11"/>
      <c r="EQK1025" s="11"/>
      <c r="EQL1025" s="11"/>
      <c r="EQM1025" s="11"/>
      <c r="EQN1025" s="11"/>
      <c r="EQO1025" s="11"/>
      <c r="EQP1025" s="11"/>
      <c r="EQQ1025" s="11"/>
      <c r="EQR1025" s="11"/>
      <c r="EQS1025" s="11"/>
      <c r="EQT1025" s="11"/>
      <c r="EQU1025" s="11"/>
      <c r="EQV1025" s="11"/>
      <c r="EQW1025" s="11"/>
      <c r="EQX1025" s="11"/>
      <c r="EQY1025" s="11"/>
      <c r="EQZ1025" s="11"/>
      <c r="ERA1025" s="11"/>
      <c r="ERB1025" s="11"/>
      <c r="ERC1025" s="11"/>
      <c r="ERD1025" s="11"/>
      <c r="ERE1025" s="11"/>
      <c r="ERF1025" s="11"/>
      <c r="ERG1025" s="11"/>
      <c r="ERH1025" s="11"/>
      <c r="ERI1025" s="11"/>
      <c r="ERJ1025" s="11"/>
      <c r="ERK1025" s="11"/>
      <c r="ERL1025" s="11"/>
      <c r="ERM1025" s="11"/>
      <c r="ERN1025" s="11"/>
      <c r="ERO1025" s="11"/>
      <c r="ERP1025" s="11"/>
      <c r="ERQ1025" s="11"/>
      <c r="ERR1025" s="11"/>
      <c r="ERS1025" s="11"/>
      <c r="ERT1025" s="11"/>
      <c r="ERU1025" s="11"/>
      <c r="ERV1025" s="11"/>
      <c r="ERW1025" s="11"/>
      <c r="ERX1025" s="11"/>
      <c r="ERY1025" s="11"/>
      <c r="ERZ1025" s="11"/>
      <c r="ESA1025" s="11"/>
      <c r="ESB1025" s="11"/>
      <c r="ESC1025" s="11"/>
      <c r="ESD1025" s="11"/>
      <c r="ESE1025" s="11"/>
      <c r="ESF1025" s="11"/>
      <c r="ESG1025" s="11"/>
      <c r="ESH1025" s="11"/>
      <c r="ESI1025" s="11"/>
      <c r="ESJ1025" s="11"/>
      <c r="ESK1025" s="11"/>
      <c r="ESL1025" s="11"/>
      <c r="ESM1025" s="11"/>
      <c r="ESN1025" s="11"/>
      <c r="ESO1025" s="11"/>
      <c r="ESP1025" s="11"/>
      <c r="ESQ1025" s="11"/>
      <c r="ESR1025" s="11"/>
      <c r="ESS1025" s="11"/>
      <c r="EST1025" s="11"/>
      <c r="ESU1025" s="11"/>
      <c r="ESV1025" s="11"/>
      <c r="ESW1025" s="11"/>
      <c r="ESX1025" s="11"/>
      <c r="ESY1025" s="11"/>
      <c r="ESZ1025" s="11"/>
      <c r="ETA1025" s="11"/>
      <c r="ETB1025" s="11"/>
      <c r="ETC1025" s="11"/>
      <c r="ETD1025" s="11"/>
      <c r="ETE1025" s="11"/>
      <c r="ETF1025" s="11"/>
      <c r="ETG1025" s="11"/>
      <c r="ETH1025" s="11"/>
      <c r="ETI1025" s="11"/>
      <c r="ETJ1025" s="11"/>
      <c r="ETK1025" s="11"/>
      <c r="ETL1025" s="11"/>
      <c r="ETM1025" s="11"/>
      <c r="ETN1025" s="11"/>
      <c r="ETO1025" s="11"/>
      <c r="ETP1025" s="11"/>
      <c r="ETQ1025" s="11"/>
      <c r="ETR1025" s="11"/>
      <c r="ETS1025" s="11"/>
      <c r="ETT1025" s="11"/>
      <c r="ETU1025" s="11"/>
      <c r="ETV1025" s="11"/>
      <c r="ETW1025" s="11"/>
      <c r="ETX1025" s="11"/>
      <c r="ETY1025" s="11"/>
      <c r="ETZ1025" s="11"/>
      <c r="EUA1025" s="11"/>
      <c r="EUB1025" s="11"/>
      <c r="EUC1025" s="11"/>
      <c r="EUD1025" s="11"/>
      <c r="EUE1025" s="11"/>
      <c r="EUF1025" s="11"/>
      <c r="EUG1025" s="11"/>
      <c r="EUH1025" s="11"/>
      <c r="EUI1025" s="11"/>
      <c r="EUJ1025" s="11"/>
      <c r="EUK1025" s="11"/>
      <c r="EUL1025" s="11"/>
      <c r="EUM1025" s="11"/>
      <c r="EUN1025" s="11"/>
      <c r="EUO1025" s="11"/>
      <c r="EUP1025" s="11"/>
      <c r="EUQ1025" s="11"/>
      <c r="EUR1025" s="11"/>
      <c r="EUS1025" s="11"/>
      <c r="EUT1025" s="11"/>
      <c r="EUU1025" s="11"/>
      <c r="EUV1025" s="11"/>
      <c r="EUW1025" s="11"/>
      <c r="EUX1025" s="11"/>
      <c r="EUY1025" s="11"/>
      <c r="EUZ1025" s="11"/>
      <c r="EVA1025" s="11"/>
      <c r="EVB1025" s="11"/>
      <c r="EVC1025" s="11"/>
      <c r="EVD1025" s="11"/>
      <c r="EVE1025" s="11"/>
      <c r="EVF1025" s="11"/>
      <c r="EVG1025" s="11"/>
      <c r="EVH1025" s="11"/>
      <c r="EVI1025" s="11"/>
      <c r="EVJ1025" s="11"/>
      <c r="EVK1025" s="11"/>
      <c r="EVL1025" s="11"/>
      <c r="EVM1025" s="11"/>
      <c r="EVN1025" s="11"/>
      <c r="EVO1025" s="11"/>
      <c r="EVP1025" s="11"/>
      <c r="EVQ1025" s="11"/>
      <c r="EVR1025" s="11"/>
      <c r="EVS1025" s="11"/>
      <c r="EVT1025" s="11"/>
      <c r="EVU1025" s="11"/>
      <c r="EVV1025" s="11"/>
      <c r="EVW1025" s="11"/>
      <c r="EVX1025" s="11"/>
      <c r="EVY1025" s="11"/>
      <c r="EVZ1025" s="11"/>
      <c r="EWA1025" s="11"/>
      <c r="EWB1025" s="11"/>
      <c r="EWC1025" s="11"/>
      <c r="EWD1025" s="11"/>
      <c r="EWE1025" s="11"/>
      <c r="EWF1025" s="11"/>
      <c r="EWG1025" s="11"/>
      <c r="EWH1025" s="11"/>
      <c r="EWI1025" s="11"/>
      <c r="EWJ1025" s="11"/>
      <c r="EWK1025" s="11"/>
      <c r="EWL1025" s="11"/>
      <c r="EWM1025" s="11"/>
      <c r="EWN1025" s="11"/>
      <c r="EWO1025" s="11"/>
      <c r="EWP1025" s="11"/>
      <c r="EWQ1025" s="11"/>
      <c r="EWR1025" s="11"/>
      <c r="EWS1025" s="11"/>
      <c r="EWT1025" s="11"/>
      <c r="EWU1025" s="11"/>
      <c r="EWV1025" s="11"/>
      <c r="EWW1025" s="11"/>
      <c r="EWX1025" s="11"/>
      <c r="EWY1025" s="11"/>
      <c r="EWZ1025" s="11"/>
      <c r="EXA1025" s="11"/>
      <c r="EXB1025" s="11"/>
      <c r="EXC1025" s="11"/>
      <c r="EXD1025" s="11"/>
      <c r="EXE1025" s="11"/>
      <c r="EXF1025" s="11"/>
      <c r="EXG1025" s="11"/>
      <c r="EXH1025" s="11"/>
      <c r="EXI1025" s="11"/>
      <c r="EXJ1025" s="11"/>
      <c r="EXK1025" s="11"/>
      <c r="EXL1025" s="11"/>
      <c r="EXM1025" s="11"/>
      <c r="EXN1025" s="11"/>
      <c r="EXO1025" s="11"/>
      <c r="EXP1025" s="11"/>
      <c r="EXQ1025" s="11"/>
      <c r="EXR1025" s="11"/>
      <c r="EXS1025" s="11"/>
      <c r="EXT1025" s="11"/>
      <c r="EXU1025" s="11"/>
      <c r="EXV1025" s="11"/>
      <c r="EXW1025" s="11"/>
      <c r="EXX1025" s="11"/>
      <c r="EXY1025" s="11"/>
      <c r="EXZ1025" s="11"/>
      <c r="EYA1025" s="11"/>
      <c r="EYB1025" s="11"/>
      <c r="EYC1025" s="11"/>
      <c r="EYD1025" s="11"/>
      <c r="EYE1025" s="11"/>
      <c r="EYF1025" s="11"/>
      <c r="EYG1025" s="11"/>
      <c r="EYH1025" s="11"/>
      <c r="EYI1025" s="11"/>
      <c r="EYJ1025" s="11"/>
      <c r="EYK1025" s="11"/>
      <c r="EYL1025" s="11"/>
      <c r="EYM1025" s="11"/>
      <c r="EYN1025" s="11"/>
      <c r="EYO1025" s="11"/>
      <c r="EYP1025" s="11"/>
      <c r="EYQ1025" s="11"/>
      <c r="EYR1025" s="11"/>
      <c r="EYS1025" s="11"/>
      <c r="EYT1025" s="11"/>
      <c r="EYU1025" s="11"/>
      <c r="EYV1025" s="11"/>
      <c r="EYW1025" s="11"/>
      <c r="EYX1025" s="11"/>
      <c r="EYY1025" s="11"/>
      <c r="EYZ1025" s="11"/>
      <c r="EZA1025" s="11"/>
      <c r="EZB1025" s="11"/>
      <c r="EZC1025" s="11"/>
      <c r="EZD1025" s="11"/>
      <c r="EZE1025" s="11"/>
      <c r="EZF1025" s="11"/>
      <c r="EZG1025" s="11"/>
      <c r="EZH1025" s="11"/>
      <c r="EZI1025" s="11"/>
      <c r="EZJ1025" s="11"/>
      <c r="EZK1025" s="11"/>
      <c r="EZL1025" s="11"/>
      <c r="EZM1025" s="11"/>
      <c r="EZN1025" s="11"/>
      <c r="EZO1025" s="11"/>
      <c r="EZP1025" s="11"/>
      <c r="EZQ1025" s="11"/>
      <c r="EZR1025" s="11"/>
      <c r="EZS1025" s="11"/>
      <c r="EZT1025" s="11"/>
      <c r="EZU1025" s="11"/>
      <c r="EZV1025" s="11"/>
      <c r="EZW1025" s="11"/>
      <c r="EZX1025" s="11"/>
      <c r="EZY1025" s="11"/>
      <c r="EZZ1025" s="11"/>
      <c r="FAA1025" s="11"/>
      <c r="FAB1025" s="11"/>
      <c r="FAC1025" s="11"/>
      <c r="FAD1025" s="11"/>
      <c r="FAE1025" s="11"/>
      <c r="FAF1025" s="11"/>
      <c r="FAG1025" s="11"/>
      <c r="FAH1025" s="11"/>
      <c r="FAI1025" s="11"/>
      <c r="FAJ1025" s="11"/>
      <c r="FAK1025" s="11"/>
      <c r="FAL1025" s="11"/>
      <c r="FAM1025" s="11"/>
      <c r="FAN1025" s="11"/>
      <c r="FAO1025" s="11"/>
      <c r="FAP1025" s="11"/>
      <c r="FAQ1025" s="11"/>
      <c r="FAR1025" s="11"/>
      <c r="FAS1025" s="11"/>
      <c r="FAT1025" s="11"/>
      <c r="FAU1025" s="11"/>
      <c r="FAV1025" s="11"/>
      <c r="FAW1025" s="11"/>
      <c r="FAX1025" s="11"/>
      <c r="FAY1025" s="11"/>
      <c r="FAZ1025" s="11"/>
      <c r="FBA1025" s="11"/>
      <c r="FBB1025" s="11"/>
      <c r="FBC1025" s="11"/>
      <c r="FBD1025" s="11"/>
      <c r="FBE1025" s="11"/>
      <c r="FBF1025" s="11"/>
      <c r="FBG1025" s="11"/>
      <c r="FBH1025" s="11"/>
      <c r="FBI1025" s="11"/>
      <c r="FBJ1025" s="11"/>
      <c r="FBK1025" s="11"/>
      <c r="FBL1025" s="11"/>
      <c r="FBM1025" s="11"/>
      <c r="FBN1025" s="11"/>
      <c r="FBO1025" s="11"/>
      <c r="FBP1025" s="11"/>
      <c r="FBQ1025" s="11"/>
      <c r="FBR1025" s="11"/>
      <c r="FBS1025" s="11"/>
      <c r="FBT1025" s="11"/>
      <c r="FBU1025" s="11"/>
      <c r="FBV1025" s="11"/>
      <c r="FBW1025" s="11"/>
      <c r="FBX1025" s="11"/>
      <c r="FBY1025" s="11"/>
      <c r="FBZ1025" s="11"/>
      <c r="FCA1025" s="11"/>
      <c r="FCB1025" s="11"/>
      <c r="FCC1025" s="11"/>
      <c r="FCD1025" s="11"/>
      <c r="FCE1025" s="11"/>
      <c r="FCF1025" s="11"/>
      <c r="FCG1025" s="11"/>
      <c r="FCH1025" s="11"/>
      <c r="FCI1025" s="11"/>
      <c r="FCJ1025" s="11"/>
      <c r="FCK1025" s="11"/>
      <c r="FCL1025" s="11"/>
      <c r="FCM1025" s="11"/>
      <c r="FCN1025" s="11"/>
      <c r="FCO1025" s="11"/>
      <c r="FCP1025" s="11"/>
      <c r="FCQ1025" s="11"/>
      <c r="FCR1025" s="11"/>
      <c r="FCS1025" s="11"/>
      <c r="FCT1025" s="11"/>
      <c r="FCU1025" s="11"/>
      <c r="FCV1025" s="11"/>
      <c r="FCW1025" s="11"/>
      <c r="FCX1025" s="11"/>
      <c r="FCY1025" s="11"/>
      <c r="FCZ1025" s="11"/>
      <c r="FDA1025" s="11"/>
      <c r="FDB1025" s="11"/>
      <c r="FDC1025" s="11"/>
      <c r="FDD1025" s="11"/>
      <c r="FDE1025" s="11"/>
      <c r="FDF1025" s="11"/>
      <c r="FDG1025" s="11"/>
      <c r="FDH1025" s="11"/>
      <c r="FDI1025" s="11"/>
      <c r="FDJ1025" s="11"/>
      <c r="FDK1025" s="11"/>
      <c r="FDL1025" s="11"/>
      <c r="FDM1025" s="11"/>
      <c r="FDN1025" s="11"/>
      <c r="FDO1025" s="11"/>
      <c r="FDP1025" s="11"/>
      <c r="FDQ1025" s="11"/>
      <c r="FDR1025" s="11"/>
      <c r="FDS1025" s="11"/>
      <c r="FDT1025" s="11"/>
      <c r="FDU1025" s="11"/>
      <c r="FDV1025" s="11"/>
      <c r="FDW1025" s="11"/>
      <c r="FDX1025" s="11"/>
      <c r="FDY1025" s="11"/>
      <c r="FDZ1025" s="11"/>
      <c r="FEA1025" s="11"/>
      <c r="FEB1025" s="11"/>
      <c r="FEC1025" s="11"/>
      <c r="FED1025" s="11"/>
      <c r="FEE1025" s="11"/>
      <c r="FEF1025" s="11"/>
      <c r="FEG1025" s="11"/>
      <c r="FEH1025" s="11"/>
      <c r="FEI1025" s="11"/>
      <c r="FEJ1025" s="11"/>
      <c r="FEK1025" s="11"/>
      <c r="FEL1025" s="11"/>
      <c r="FEM1025" s="11"/>
      <c r="FEN1025" s="11"/>
      <c r="FEO1025" s="11"/>
      <c r="FEP1025" s="11"/>
      <c r="FEQ1025" s="11"/>
      <c r="FER1025" s="11"/>
      <c r="FES1025" s="11"/>
      <c r="FET1025" s="11"/>
      <c r="FEU1025" s="11"/>
      <c r="FEV1025" s="11"/>
      <c r="FEW1025" s="11"/>
      <c r="FEX1025" s="11"/>
      <c r="FEY1025" s="11"/>
      <c r="FEZ1025" s="11"/>
      <c r="FFA1025" s="11"/>
      <c r="FFB1025" s="11"/>
      <c r="FFC1025" s="11"/>
      <c r="FFD1025" s="11"/>
      <c r="FFE1025" s="11"/>
      <c r="FFF1025" s="11"/>
      <c r="FFG1025" s="11"/>
      <c r="FFH1025" s="11"/>
      <c r="FFI1025" s="11"/>
      <c r="FFJ1025" s="11"/>
      <c r="FFK1025" s="11"/>
      <c r="FFL1025" s="11"/>
      <c r="FFM1025" s="11"/>
      <c r="FFN1025" s="11"/>
      <c r="FFO1025" s="11"/>
      <c r="FFP1025" s="11"/>
      <c r="FFQ1025" s="11"/>
      <c r="FFR1025" s="11"/>
      <c r="FFS1025" s="11"/>
      <c r="FFT1025" s="11"/>
      <c r="FFU1025" s="11"/>
      <c r="FFV1025" s="11"/>
      <c r="FFW1025" s="11"/>
      <c r="FFX1025" s="11"/>
      <c r="FFY1025" s="11"/>
      <c r="FFZ1025" s="11"/>
      <c r="FGA1025" s="11"/>
      <c r="FGB1025" s="11"/>
      <c r="FGC1025" s="11"/>
      <c r="FGD1025" s="11"/>
      <c r="FGE1025" s="11"/>
      <c r="FGF1025" s="11"/>
      <c r="FGG1025" s="11"/>
      <c r="FGH1025" s="11"/>
      <c r="FGI1025" s="11"/>
      <c r="FGJ1025" s="11"/>
      <c r="FGK1025" s="11"/>
      <c r="FGL1025" s="11"/>
      <c r="FGM1025" s="11"/>
      <c r="FGN1025" s="11"/>
      <c r="FGO1025" s="11"/>
      <c r="FGP1025" s="11"/>
      <c r="FGQ1025" s="11"/>
      <c r="FGR1025" s="11"/>
      <c r="FGS1025" s="11"/>
      <c r="FGT1025" s="11"/>
      <c r="FGU1025" s="11"/>
      <c r="FGV1025" s="11"/>
      <c r="FGW1025" s="11"/>
      <c r="FGX1025" s="11"/>
      <c r="FGY1025" s="11"/>
      <c r="FGZ1025" s="11"/>
      <c r="FHA1025" s="11"/>
      <c r="FHB1025" s="11"/>
      <c r="FHC1025" s="11"/>
      <c r="FHD1025" s="11"/>
      <c r="FHE1025" s="11"/>
      <c r="FHF1025" s="11"/>
      <c r="FHG1025" s="11"/>
      <c r="FHH1025" s="11"/>
      <c r="FHI1025" s="11"/>
      <c r="FHJ1025" s="11"/>
      <c r="FHK1025" s="11"/>
      <c r="FHL1025" s="11"/>
      <c r="FHM1025" s="11"/>
      <c r="FHN1025" s="11"/>
      <c r="FHO1025" s="11"/>
      <c r="FHP1025" s="11"/>
      <c r="FHQ1025" s="11"/>
      <c r="FHR1025" s="11"/>
      <c r="FHS1025" s="11"/>
      <c r="FHT1025" s="11"/>
      <c r="FHU1025" s="11"/>
      <c r="FHV1025" s="11"/>
      <c r="FHW1025" s="11"/>
      <c r="FHX1025" s="11"/>
      <c r="FHY1025" s="11"/>
      <c r="FHZ1025" s="11"/>
      <c r="FIA1025" s="11"/>
      <c r="FIB1025" s="11"/>
      <c r="FIC1025" s="11"/>
      <c r="FID1025" s="11"/>
      <c r="FIE1025" s="11"/>
      <c r="FIF1025" s="11"/>
      <c r="FIG1025" s="11"/>
      <c r="FIH1025" s="11"/>
      <c r="FII1025" s="11"/>
      <c r="FIJ1025" s="11"/>
      <c r="FIK1025" s="11"/>
      <c r="FIL1025" s="11"/>
      <c r="FIM1025" s="11"/>
      <c r="FIN1025" s="11"/>
      <c r="FIO1025" s="11"/>
      <c r="FIP1025" s="11"/>
      <c r="FIQ1025" s="11"/>
      <c r="FIR1025" s="11"/>
      <c r="FIS1025" s="11"/>
      <c r="FIT1025" s="11"/>
      <c r="FIU1025" s="11"/>
      <c r="FIV1025" s="11"/>
      <c r="FIW1025" s="11"/>
      <c r="FIX1025" s="11"/>
      <c r="FIY1025" s="11"/>
      <c r="FIZ1025" s="11"/>
      <c r="FJA1025" s="11"/>
      <c r="FJB1025" s="11"/>
      <c r="FJC1025" s="11"/>
      <c r="FJD1025" s="11"/>
      <c r="FJE1025" s="11"/>
      <c r="FJF1025" s="11"/>
      <c r="FJG1025" s="11"/>
      <c r="FJH1025" s="11"/>
      <c r="FJI1025" s="11"/>
      <c r="FJJ1025" s="11"/>
      <c r="FJK1025" s="11"/>
      <c r="FJL1025" s="11"/>
      <c r="FJM1025" s="11"/>
      <c r="FJN1025" s="11"/>
      <c r="FJO1025" s="11"/>
      <c r="FJP1025" s="11"/>
      <c r="FJQ1025" s="11"/>
      <c r="FJR1025" s="11"/>
      <c r="FJS1025" s="11"/>
      <c r="FJT1025" s="11"/>
      <c r="FJU1025" s="11"/>
      <c r="FJV1025" s="11"/>
      <c r="FJW1025" s="11"/>
      <c r="FJX1025" s="11"/>
      <c r="FJY1025" s="11"/>
      <c r="FJZ1025" s="11"/>
      <c r="FKA1025" s="11"/>
      <c r="FKB1025" s="11"/>
      <c r="FKC1025" s="11"/>
      <c r="FKD1025" s="11"/>
      <c r="FKE1025" s="11"/>
      <c r="FKF1025" s="11"/>
      <c r="FKG1025" s="11"/>
      <c r="FKH1025" s="11"/>
      <c r="FKI1025" s="11"/>
      <c r="FKJ1025" s="11"/>
      <c r="FKK1025" s="11"/>
      <c r="FKL1025" s="11"/>
      <c r="FKM1025" s="11"/>
      <c r="FKN1025" s="11"/>
      <c r="FKO1025" s="11"/>
      <c r="FKP1025" s="11"/>
      <c r="FKQ1025" s="11"/>
      <c r="FKR1025" s="11"/>
      <c r="FKS1025" s="11"/>
      <c r="FKT1025" s="11"/>
      <c r="FKU1025" s="11"/>
      <c r="FKV1025" s="11"/>
      <c r="FKW1025" s="11"/>
      <c r="FKX1025" s="11"/>
      <c r="FKY1025" s="11"/>
      <c r="FKZ1025" s="11"/>
      <c r="FLA1025" s="11"/>
      <c r="FLB1025" s="11"/>
      <c r="FLC1025" s="11"/>
      <c r="FLD1025" s="11"/>
      <c r="FLE1025" s="11"/>
      <c r="FLF1025" s="11"/>
      <c r="FLG1025" s="11"/>
      <c r="FLH1025" s="11"/>
      <c r="FLI1025" s="11"/>
      <c r="FLJ1025" s="11"/>
      <c r="FLK1025" s="11"/>
      <c r="FLL1025" s="11"/>
      <c r="FLM1025" s="11"/>
      <c r="FLN1025" s="11"/>
      <c r="FLO1025" s="11"/>
      <c r="FLP1025" s="11"/>
      <c r="FLQ1025" s="11"/>
      <c r="FLR1025" s="11"/>
      <c r="FLS1025" s="11"/>
      <c r="FLT1025" s="11"/>
      <c r="FLU1025" s="11"/>
      <c r="FLV1025" s="11"/>
      <c r="FLW1025" s="11"/>
      <c r="FLX1025" s="11"/>
      <c r="FLY1025" s="11"/>
      <c r="FLZ1025" s="11"/>
      <c r="FMA1025" s="11"/>
      <c r="FMB1025" s="11"/>
      <c r="FMC1025" s="11"/>
      <c r="FMD1025" s="11"/>
      <c r="FME1025" s="11"/>
      <c r="FMF1025" s="11"/>
      <c r="FMG1025" s="11"/>
      <c r="FMH1025" s="11"/>
      <c r="FMI1025" s="11"/>
      <c r="FMJ1025" s="11"/>
      <c r="FMK1025" s="11"/>
      <c r="FML1025" s="11"/>
      <c r="FMM1025" s="11"/>
      <c r="FMN1025" s="11"/>
      <c r="FMO1025" s="11"/>
      <c r="FMP1025" s="11"/>
      <c r="FMQ1025" s="11"/>
      <c r="FMR1025" s="11"/>
      <c r="FMS1025" s="11"/>
      <c r="FMT1025" s="11"/>
      <c r="FMU1025" s="11"/>
      <c r="FMV1025" s="11"/>
      <c r="FMW1025" s="11"/>
      <c r="FMX1025" s="11"/>
      <c r="FMY1025" s="11"/>
      <c r="FMZ1025" s="11"/>
      <c r="FNA1025" s="11"/>
      <c r="FNB1025" s="11"/>
      <c r="FNC1025" s="11"/>
      <c r="FND1025" s="11"/>
      <c r="FNE1025" s="11"/>
      <c r="FNF1025" s="11"/>
      <c r="FNG1025" s="11"/>
      <c r="FNH1025" s="11"/>
      <c r="FNI1025" s="11"/>
      <c r="FNJ1025" s="11"/>
      <c r="FNK1025" s="11"/>
      <c r="FNL1025" s="11"/>
      <c r="FNM1025" s="11"/>
      <c r="FNN1025" s="11"/>
      <c r="FNO1025" s="11"/>
      <c r="FNP1025" s="11"/>
      <c r="FNQ1025" s="11"/>
      <c r="FNR1025" s="11"/>
      <c r="FNS1025" s="11"/>
      <c r="FNT1025" s="11"/>
      <c r="FNU1025" s="11"/>
      <c r="FNV1025" s="11"/>
      <c r="FNW1025" s="11"/>
      <c r="FNX1025" s="11"/>
      <c r="FNY1025" s="11"/>
      <c r="FNZ1025" s="11"/>
      <c r="FOA1025" s="11"/>
      <c r="FOB1025" s="11"/>
      <c r="FOC1025" s="11"/>
      <c r="FOD1025" s="11"/>
      <c r="FOE1025" s="11"/>
      <c r="FOF1025" s="11"/>
      <c r="FOG1025" s="11"/>
      <c r="FOH1025" s="11"/>
      <c r="FOI1025" s="11"/>
      <c r="FOJ1025" s="11"/>
      <c r="FOK1025" s="11"/>
      <c r="FOL1025" s="11"/>
      <c r="FOM1025" s="11"/>
      <c r="FON1025" s="11"/>
      <c r="FOO1025" s="11"/>
      <c r="FOP1025" s="11"/>
      <c r="FOQ1025" s="11"/>
      <c r="FOR1025" s="11"/>
      <c r="FOS1025" s="11"/>
      <c r="FOT1025" s="11"/>
      <c r="FOU1025" s="11"/>
      <c r="FOV1025" s="11"/>
      <c r="FOW1025" s="11"/>
      <c r="FOX1025" s="11"/>
      <c r="FOY1025" s="11"/>
      <c r="FOZ1025" s="11"/>
      <c r="FPA1025" s="11"/>
      <c r="FPB1025" s="11"/>
      <c r="FPC1025" s="11"/>
      <c r="FPD1025" s="11"/>
      <c r="FPE1025" s="11"/>
      <c r="FPF1025" s="11"/>
      <c r="FPG1025" s="11"/>
      <c r="FPH1025" s="11"/>
      <c r="FPI1025" s="11"/>
      <c r="FPJ1025" s="11"/>
      <c r="FPK1025" s="11"/>
      <c r="FPL1025" s="11"/>
      <c r="FPM1025" s="11"/>
      <c r="FPN1025" s="11"/>
      <c r="FPO1025" s="11"/>
      <c r="FPP1025" s="11"/>
      <c r="FPQ1025" s="11"/>
      <c r="FPR1025" s="11"/>
      <c r="FPS1025" s="11"/>
      <c r="FPT1025" s="11"/>
      <c r="FPU1025" s="11"/>
      <c r="FPV1025" s="11"/>
      <c r="FPW1025" s="11"/>
      <c r="FPX1025" s="11"/>
      <c r="FPY1025" s="11"/>
      <c r="FPZ1025" s="11"/>
      <c r="FQA1025" s="11"/>
      <c r="FQB1025" s="11"/>
      <c r="FQC1025" s="11"/>
      <c r="FQD1025" s="11"/>
      <c r="FQE1025" s="11"/>
      <c r="FQF1025" s="11"/>
      <c r="FQG1025" s="11"/>
      <c r="FQH1025" s="11"/>
      <c r="FQI1025" s="11"/>
      <c r="FQJ1025" s="11"/>
      <c r="FQK1025" s="11"/>
      <c r="FQL1025" s="11"/>
      <c r="FQM1025" s="11"/>
      <c r="FQN1025" s="11"/>
      <c r="FQO1025" s="11"/>
      <c r="FQP1025" s="11"/>
      <c r="FQQ1025" s="11"/>
      <c r="FQR1025" s="11"/>
      <c r="FQS1025" s="11"/>
      <c r="FQT1025" s="11"/>
      <c r="FQU1025" s="11"/>
      <c r="FQV1025" s="11"/>
      <c r="FQW1025" s="11"/>
      <c r="FQX1025" s="11"/>
      <c r="FQY1025" s="11"/>
      <c r="FQZ1025" s="11"/>
      <c r="FRA1025" s="11"/>
      <c r="FRB1025" s="11"/>
      <c r="FRC1025" s="11"/>
      <c r="FRD1025" s="11"/>
      <c r="FRE1025" s="11"/>
      <c r="FRF1025" s="11"/>
      <c r="FRG1025" s="11"/>
      <c r="FRH1025" s="11"/>
      <c r="FRI1025" s="11"/>
      <c r="FRJ1025" s="11"/>
      <c r="FRK1025" s="11"/>
      <c r="FRL1025" s="11"/>
      <c r="FRM1025" s="11"/>
      <c r="FRN1025" s="11"/>
      <c r="FRO1025" s="11"/>
      <c r="FRP1025" s="11"/>
      <c r="FRQ1025" s="11"/>
      <c r="FRR1025" s="11"/>
      <c r="FRS1025" s="11"/>
      <c r="FRT1025" s="11"/>
      <c r="FRU1025" s="11"/>
      <c r="FRV1025" s="11"/>
      <c r="FRW1025" s="11"/>
      <c r="FRX1025" s="11"/>
      <c r="FRY1025" s="11"/>
      <c r="FRZ1025" s="11"/>
      <c r="FSA1025" s="11"/>
      <c r="FSB1025" s="11"/>
      <c r="FSC1025" s="11"/>
      <c r="FSD1025" s="11"/>
      <c r="FSE1025" s="11"/>
      <c r="FSF1025" s="11"/>
      <c r="FSG1025" s="11"/>
      <c r="FSH1025" s="11"/>
      <c r="FSI1025" s="11"/>
      <c r="FSJ1025" s="11"/>
      <c r="FSK1025" s="11"/>
      <c r="FSL1025" s="11"/>
      <c r="FSM1025" s="11"/>
      <c r="FSN1025" s="11"/>
      <c r="FSO1025" s="11"/>
      <c r="FSP1025" s="11"/>
      <c r="FSQ1025" s="11"/>
      <c r="FSR1025" s="11"/>
      <c r="FSS1025" s="11"/>
      <c r="FST1025" s="11"/>
      <c r="FSU1025" s="11"/>
      <c r="FSV1025" s="11"/>
      <c r="FSW1025" s="11"/>
      <c r="FSX1025" s="11"/>
      <c r="FSY1025" s="11"/>
      <c r="FSZ1025" s="11"/>
      <c r="FTA1025" s="11"/>
      <c r="FTB1025" s="11"/>
      <c r="FTC1025" s="11"/>
      <c r="FTD1025" s="11"/>
      <c r="FTE1025" s="11"/>
      <c r="FTF1025" s="11"/>
      <c r="FTG1025" s="11"/>
      <c r="FTH1025" s="11"/>
      <c r="FTI1025" s="11"/>
      <c r="FTJ1025" s="11"/>
      <c r="FTK1025" s="11"/>
      <c r="FTL1025" s="11"/>
      <c r="FTM1025" s="11"/>
      <c r="FTN1025" s="11"/>
      <c r="FTO1025" s="11"/>
      <c r="FTP1025" s="11"/>
      <c r="FTQ1025" s="11"/>
      <c r="FTR1025" s="11"/>
      <c r="FTS1025" s="11"/>
      <c r="FTT1025" s="11"/>
      <c r="FTU1025" s="11"/>
      <c r="FTV1025" s="11"/>
      <c r="FTW1025" s="11"/>
      <c r="FTX1025" s="11"/>
      <c r="FTY1025" s="11"/>
      <c r="FTZ1025" s="11"/>
      <c r="FUA1025" s="11"/>
      <c r="FUB1025" s="11"/>
      <c r="FUC1025" s="11"/>
      <c r="FUD1025" s="11"/>
      <c r="FUE1025" s="11"/>
      <c r="FUF1025" s="11"/>
      <c r="FUG1025" s="11"/>
      <c r="FUH1025" s="11"/>
      <c r="FUI1025" s="11"/>
      <c r="FUJ1025" s="11"/>
      <c r="FUK1025" s="11"/>
      <c r="FUL1025" s="11"/>
      <c r="FUM1025" s="11"/>
      <c r="FUN1025" s="11"/>
      <c r="FUO1025" s="11"/>
      <c r="FUP1025" s="11"/>
      <c r="FUQ1025" s="11"/>
      <c r="FUR1025" s="11"/>
      <c r="FUS1025" s="11"/>
      <c r="FUT1025" s="11"/>
      <c r="FUU1025" s="11"/>
      <c r="FUV1025" s="11"/>
      <c r="FUW1025" s="11"/>
      <c r="FUX1025" s="11"/>
      <c r="FUY1025" s="11"/>
      <c r="FUZ1025" s="11"/>
      <c r="FVA1025" s="11"/>
      <c r="FVB1025" s="11"/>
      <c r="FVC1025" s="11"/>
      <c r="FVD1025" s="11"/>
      <c r="FVE1025" s="11"/>
      <c r="FVF1025" s="11"/>
      <c r="FVG1025" s="11"/>
      <c r="FVH1025" s="11"/>
      <c r="FVI1025" s="11"/>
      <c r="FVJ1025" s="11"/>
      <c r="FVK1025" s="11"/>
      <c r="FVL1025" s="11"/>
      <c r="FVM1025" s="11"/>
      <c r="FVN1025" s="11"/>
      <c r="FVO1025" s="11"/>
      <c r="FVP1025" s="11"/>
      <c r="FVQ1025" s="11"/>
      <c r="FVR1025" s="11"/>
      <c r="FVS1025" s="11"/>
      <c r="FVT1025" s="11"/>
      <c r="FVU1025" s="11"/>
      <c r="FVV1025" s="11"/>
      <c r="FVW1025" s="11"/>
      <c r="FVX1025" s="11"/>
      <c r="FVY1025" s="11"/>
      <c r="FVZ1025" s="11"/>
      <c r="FWA1025" s="11"/>
      <c r="FWB1025" s="11"/>
      <c r="FWC1025" s="11"/>
      <c r="FWD1025" s="11"/>
      <c r="FWE1025" s="11"/>
      <c r="FWF1025" s="11"/>
      <c r="FWG1025" s="11"/>
      <c r="FWH1025" s="11"/>
      <c r="FWI1025" s="11"/>
      <c r="FWJ1025" s="11"/>
      <c r="FWK1025" s="11"/>
      <c r="FWL1025" s="11"/>
      <c r="FWM1025" s="11"/>
      <c r="FWN1025" s="11"/>
      <c r="FWO1025" s="11"/>
      <c r="FWP1025" s="11"/>
      <c r="FWQ1025" s="11"/>
      <c r="FWR1025" s="11"/>
      <c r="FWS1025" s="11"/>
      <c r="FWT1025" s="11"/>
      <c r="FWU1025" s="11"/>
      <c r="FWV1025" s="11"/>
      <c r="FWW1025" s="11"/>
      <c r="FWX1025" s="11"/>
      <c r="FWY1025" s="11"/>
      <c r="FWZ1025" s="11"/>
      <c r="FXA1025" s="11"/>
      <c r="FXB1025" s="11"/>
      <c r="FXC1025" s="11"/>
      <c r="FXD1025" s="11"/>
      <c r="FXE1025" s="11"/>
      <c r="FXF1025" s="11"/>
      <c r="FXG1025" s="11"/>
      <c r="FXH1025" s="11"/>
      <c r="FXI1025" s="11"/>
      <c r="FXJ1025" s="11"/>
      <c r="FXK1025" s="11"/>
      <c r="FXL1025" s="11"/>
      <c r="FXM1025" s="11"/>
      <c r="FXN1025" s="11"/>
      <c r="FXO1025" s="11"/>
      <c r="FXP1025" s="11"/>
      <c r="FXQ1025" s="11"/>
      <c r="FXR1025" s="11"/>
      <c r="FXS1025" s="11"/>
      <c r="FXT1025" s="11"/>
      <c r="FXU1025" s="11"/>
      <c r="FXV1025" s="11"/>
      <c r="FXW1025" s="11"/>
      <c r="FXX1025" s="11"/>
      <c r="FXY1025" s="11"/>
      <c r="FXZ1025" s="11"/>
      <c r="FYA1025" s="11"/>
      <c r="FYB1025" s="11"/>
      <c r="FYC1025" s="11"/>
      <c r="FYD1025" s="11"/>
      <c r="FYE1025" s="11"/>
      <c r="FYF1025" s="11"/>
      <c r="FYG1025" s="11"/>
      <c r="FYH1025" s="11"/>
      <c r="FYI1025" s="11"/>
      <c r="FYJ1025" s="11"/>
      <c r="FYK1025" s="11"/>
      <c r="FYL1025" s="11"/>
      <c r="FYM1025" s="11"/>
      <c r="FYN1025" s="11"/>
      <c r="FYO1025" s="11"/>
      <c r="FYP1025" s="11"/>
      <c r="FYQ1025" s="11"/>
      <c r="FYR1025" s="11"/>
      <c r="FYS1025" s="11"/>
      <c r="FYT1025" s="11"/>
      <c r="FYU1025" s="11"/>
      <c r="FYV1025" s="11"/>
      <c r="FYW1025" s="11"/>
      <c r="FYX1025" s="11"/>
      <c r="FYY1025" s="11"/>
      <c r="FYZ1025" s="11"/>
      <c r="FZA1025" s="11"/>
      <c r="FZB1025" s="11"/>
      <c r="FZC1025" s="11"/>
      <c r="FZD1025" s="11"/>
      <c r="FZE1025" s="11"/>
      <c r="FZF1025" s="11"/>
      <c r="FZG1025" s="11"/>
      <c r="FZH1025" s="11"/>
      <c r="FZI1025" s="11"/>
      <c r="FZJ1025" s="11"/>
      <c r="FZK1025" s="11"/>
      <c r="FZL1025" s="11"/>
      <c r="FZM1025" s="11"/>
      <c r="FZN1025" s="11"/>
      <c r="FZO1025" s="11"/>
      <c r="FZP1025" s="11"/>
      <c r="FZQ1025" s="11"/>
      <c r="FZR1025" s="11"/>
      <c r="FZS1025" s="11"/>
      <c r="FZT1025" s="11"/>
      <c r="FZU1025" s="11"/>
      <c r="FZV1025" s="11"/>
      <c r="FZW1025" s="11"/>
      <c r="FZX1025" s="11"/>
      <c r="FZY1025" s="11"/>
      <c r="FZZ1025" s="11"/>
      <c r="GAA1025" s="11"/>
      <c r="GAB1025" s="11"/>
      <c r="GAC1025" s="11"/>
      <c r="GAD1025" s="11"/>
      <c r="GAE1025" s="11"/>
      <c r="GAF1025" s="11"/>
      <c r="GAG1025" s="11"/>
      <c r="GAH1025" s="11"/>
      <c r="GAI1025" s="11"/>
      <c r="GAJ1025" s="11"/>
      <c r="GAK1025" s="11"/>
      <c r="GAL1025" s="11"/>
      <c r="GAM1025" s="11"/>
      <c r="GAN1025" s="11"/>
      <c r="GAO1025" s="11"/>
      <c r="GAP1025" s="11"/>
      <c r="GAQ1025" s="11"/>
      <c r="GAR1025" s="11"/>
      <c r="GAS1025" s="11"/>
      <c r="GAT1025" s="11"/>
      <c r="GAU1025" s="11"/>
      <c r="GAV1025" s="11"/>
      <c r="GAW1025" s="11"/>
      <c r="GAX1025" s="11"/>
      <c r="GAY1025" s="11"/>
      <c r="GAZ1025" s="11"/>
      <c r="GBA1025" s="11"/>
      <c r="GBB1025" s="11"/>
      <c r="GBC1025" s="11"/>
      <c r="GBD1025" s="11"/>
      <c r="GBE1025" s="11"/>
      <c r="GBF1025" s="11"/>
      <c r="GBG1025" s="11"/>
      <c r="GBH1025" s="11"/>
      <c r="GBI1025" s="11"/>
      <c r="GBJ1025" s="11"/>
      <c r="GBK1025" s="11"/>
      <c r="GBL1025" s="11"/>
      <c r="GBM1025" s="11"/>
      <c r="GBN1025" s="11"/>
      <c r="GBO1025" s="11"/>
      <c r="GBP1025" s="11"/>
      <c r="GBQ1025" s="11"/>
      <c r="GBR1025" s="11"/>
      <c r="GBS1025" s="11"/>
      <c r="GBT1025" s="11"/>
      <c r="GBU1025" s="11"/>
      <c r="GBV1025" s="11"/>
      <c r="GBW1025" s="11"/>
      <c r="GBX1025" s="11"/>
      <c r="GBY1025" s="11"/>
      <c r="GBZ1025" s="11"/>
      <c r="GCA1025" s="11"/>
      <c r="GCB1025" s="11"/>
      <c r="GCC1025" s="11"/>
      <c r="GCD1025" s="11"/>
      <c r="GCE1025" s="11"/>
      <c r="GCF1025" s="11"/>
      <c r="GCG1025" s="11"/>
      <c r="GCH1025" s="11"/>
      <c r="GCI1025" s="11"/>
      <c r="GCJ1025" s="11"/>
      <c r="GCK1025" s="11"/>
      <c r="GCL1025" s="11"/>
      <c r="GCM1025" s="11"/>
      <c r="GCN1025" s="11"/>
      <c r="GCO1025" s="11"/>
      <c r="GCP1025" s="11"/>
      <c r="GCQ1025" s="11"/>
      <c r="GCR1025" s="11"/>
      <c r="GCS1025" s="11"/>
      <c r="GCT1025" s="11"/>
      <c r="GCU1025" s="11"/>
      <c r="GCV1025" s="11"/>
      <c r="GCW1025" s="11"/>
      <c r="GCX1025" s="11"/>
      <c r="GCY1025" s="11"/>
      <c r="GCZ1025" s="11"/>
      <c r="GDA1025" s="11"/>
      <c r="GDB1025" s="11"/>
      <c r="GDC1025" s="11"/>
      <c r="GDD1025" s="11"/>
      <c r="GDE1025" s="11"/>
      <c r="GDF1025" s="11"/>
      <c r="GDG1025" s="11"/>
      <c r="GDH1025" s="11"/>
      <c r="GDI1025" s="11"/>
      <c r="GDJ1025" s="11"/>
      <c r="GDK1025" s="11"/>
      <c r="GDL1025" s="11"/>
      <c r="GDM1025" s="11"/>
      <c r="GDN1025" s="11"/>
      <c r="GDO1025" s="11"/>
      <c r="GDP1025" s="11"/>
      <c r="GDQ1025" s="11"/>
      <c r="GDR1025" s="11"/>
      <c r="GDS1025" s="11"/>
      <c r="GDT1025" s="11"/>
      <c r="GDU1025" s="11"/>
      <c r="GDV1025" s="11"/>
      <c r="GDW1025" s="11"/>
      <c r="GDX1025" s="11"/>
      <c r="GDY1025" s="11"/>
      <c r="GDZ1025" s="11"/>
      <c r="GEA1025" s="11"/>
      <c r="GEB1025" s="11"/>
      <c r="GEC1025" s="11"/>
      <c r="GED1025" s="11"/>
      <c r="GEE1025" s="11"/>
      <c r="GEF1025" s="11"/>
      <c r="GEG1025" s="11"/>
      <c r="GEH1025" s="11"/>
      <c r="GEI1025" s="11"/>
      <c r="GEJ1025" s="11"/>
      <c r="GEK1025" s="11"/>
      <c r="GEL1025" s="11"/>
      <c r="GEM1025" s="11"/>
      <c r="GEN1025" s="11"/>
      <c r="GEO1025" s="11"/>
      <c r="GEP1025" s="11"/>
      <c r="GEQ1025" s="11"/>
      <c r="GER1025" s="11"/>
      <c r="GES1025" s="11"/>
      <c r="GET1025" s="11"/>
      <c r="GEU1025" s="11"/>
      <c r="GEV1025" s="11"/>
      <c r="GEW1025" s="11"/>
      <c r="GEX1025" s="11"/>
      <c r="GEY1025" s="11"/>
      <c r="GEZ1025" s="11"/>
      <c r="GFA1025" s="11"/>
      <c r="GFB1025" s="11"/>
      <c r="GFC1025" s="11"/>
      <c r="GFD1025" s="11"/>
      <c r="GFE1025" s="11"/>
      <c r="GFF1025" s="11"/>
      <c r="GFG1025" s="11"/>
      <c r="GFH1025" s="11"/>
      <c r="GFI1025" s="11"/>
      <c r="GFJ1025" s="11"/>
      <c r="GFK1025" s="11"/>
      <c r="GFL1025" s="11"/>
      <c r="GFM1025" s="11"/>
      <c r="GFN1025" s="11"/>
      <c r="GFO1025" s="11"/>
      <c r="GFP1025" s="11"/>
      <c r="GFQ1025" s="11"/>
      <c r="GFR1025" s="11"/>
      <c r="GFS1025" s="11"/>
      <c r="GFT1025" s="11"/>
      <c r="GFU1025" s="11"/>
      <c r="GFV1025" s="11"/>
      <c r="GFW1025" s="11"/>
      <c r="GFX1025" s="11"/>
      <c r="GFY1025" s="11"/>
      <c r="GFZ1025" s="11"/>
      <c r="GGA1025" s="11"/>
      <c r="GGB1025" s="11"/>
      <c r="GGC1025" s="11"/>
      <c r="GGD1025" s="11"/>
      <c r="GGE1025" s="11"/>
      <c r="GGF1025" s="11"/>
      <c r="GGG1025" s="11"/>
      <c r="GGH1025" s="11"/>
      <c r="GGI1025" s="11"/>
      <c r="GGJ1025" s="11"/>
      <c r="GGK1025" s="11"/>
      <c r="GGL1025" s="11"/>
      <c r="GGM1025" s="11"/>
      <c r="GGN1025" s="11"/>
      <c r="GGO1025" s="11"/>
      <c r="GGP1025" s="11"/>
      <c r="GGQ1025" s="11"/>
      <c r="GGR1025" s="11"/>
      <c r="GGS1025" s="11"/>
      <c r="GGT1025" s="11"/>
      <c r="GGU1025" s="11"/>
      <c r="GGV1025" s="11"/>
      <c r="GGW1025" s="11"/>
      <c r="GGX1025" s="11"/>
      <c r="GGY1025" s="11"/>
      <c r="GGZ1025" s="11"/>
      <c r="GHA1025" s="11"/>
      <c r="GHB1025" s="11"/>
      <c r="GHC1025" s="11"/>
      <c r="GHD1025" s="11"/>
      <c r="GHE1025" s="11"/>
      <c r="GHF1025" s="11"/>
      <c r="GHG1025" s="11"/>
      <c r="GHH1025" s="11"/>
      <c r="GHI1025" s="11"/>
      <c r="GHJ1025" s="11"/>
      <c r="GHK1025" s="11"/>
      <c r="GHL1025" s="11"/>
      <c r="GHM1025" s="11"/>
      <c r="GHN1025" s="11"/>
      <c r="GHO1025" s="11"/>
      <c r="GHP1025" s="11"/>
      <c r="GHQ1025" s="11"/>
      <c r="GHR1025" s="11"/>
      <c r="GHS1025" s="11"/>
      <c r="GHT1025" s="11"/>
      <c r="GHU1025" s="11"/>
      <c r="GHV1025" s="11"/>
      <c r="GHW1025" s="11"/>
      <c r="GHX1025" s="11"/>
      <c r="GHY1025" s="11"/>
      <c r="GHZ1025" s="11"/>
      <c r="GIA1025" s="11"/>
      <c r="GIB1025" s="11"/>
      <c r="GIC1025" s="11"/>
      <c r="GID1025" s="11"/>
      <c r="GIE1025" s="11"/>
      <c r="GIF1025" s="11"/>
      <c r="GIG1025" s="11"/>
      <c r="GIH1025" s="11"/>
      <c r="GII1025" s="11"/>
      <c r="GIJ1025" s="11"/>
      <c r="GIK1025" s="11"/>
      <c r="GIL1025" s="11"/>
      <c r="GIM1025" s="11"/>
      <c r="GIN1025" s="11"/>
      <c r="GIO1025" s="11"/>
      <c r="GIP1025" s="11"/>
      <c r="GIQ1025" s="11"/>
      <c r="GIR1025" s="11"/>
      <c r="GIS1025" s="11"/>
      <c r="GIT1025" s="11"/>
      <c r="GIU1025" s="11"/>
      <c r="GIV1025" s="11"/>
      <c r="GIW1025" s="11"/>
      <c r="GIX1025" s="11"/>
      <c r="GIY1025" s="11"/>
      <c r="GIZ1025" s="11"/>
      <c r="GJA1025" s="11"/>
      <c r="GJB1025" s="11"/>
      <c r="GJC1025" s="11"/>
      <c r="GJD1025" s="11"/>
      <c r="GJE1025" s="11"/>
      <c r="GJF1025" s="11"/>
      <c r="GJG1025" s="11"/>
      <c r="GJH1025" s="11"/>
      <c r="GJI1025" s="11"/>
      <c r="GJJ1025" s="11"/>
      <c r="GJK1025" s="11"/>
      <c r="GJL1025" s="11"/>
      <c r="GJM1025" s="11"/>
      <c r="GJN1025" s="11"/>
      <c r="GJO1025" s="11"/>
      <c r="GJP1025" s="11"/>
      <c r="GJQ1025" s="11"/>
      <c r="GJR1025" s="11"/>
      <c r="GJS1025" s="11"/>
      <c r="GJT1025" s="11"/>
      <c r="GJU1025" s="11"/>
      <c r="GJV1025" s="11"/>
      <c r="GJW1025" s="11"/>
      <c r="GJX1025" s="11"/>
      <c r="GJY1025" s="11"/>
      <c r="GJZ1025" s="11"/>
      <c r="GKA1025" s="11"/>
      <c r="GKB1025" s="11"/>
      <c r="GKC1025" s="11"/>
      <c r="GKD1025" s="11"/>
      <c r="GKE1025" s="11"/>
      <c r="GKF1025" s="11"/>
      <c r="GKG1025" s="11"/>
      <c r="GKH1025" s="11"/>
      <c r="GKI1025" s="11"/>
      <c r="GKJ1025" s="11"/>
      <c r="GKK1025" s="11"/>
      <c r="GKL1025" s="11"/>
      <c r="GKM1025" s="11"/>
      <c r="GKN1025" s="11"/>
      <c r="GKO1025" s="11"/>
      <c r="GKP1025" s="11"/>
      <c r="GKQ1025" s="11"/>
      <c r="GKR1025" s="11"/>
      <c r="GKS1025" s="11"/>
      <c r="GKT1025" s="11"/>
      <c r="GKU1025" s="11"/>
      <c r="GKV1025" s="11"/>
      <c r="GKW1025" s="11"/>
      <c r="GKX1025" s="11"/>
      <c r="GKY1025" s="11"/>
      <c r="GKZ1025" s="11"/>
      <c r="GLA1025" s="11"/>
      <c r="GLB1025" s="11"/>
      <c r="GLC1025" s="11"/>
      <c r="GLD1025" s="11"/>
      <c r="GLE1025" s="11"/>
      <c r="GLF1025" s="11"/>
      <c r="GLG1025" s="11"/>
      <c r="GLH1025" s="11"/>
      <c r="GLI1025" s="11"/>
      <c r="GLJ1025" s="11"/>
      <c r="GLK1025" s="11"/>
      <c r="GLL1025" s="11"/>
      <c r="GLM1025" s="11"/>
      <c r="GLN1025" s="11"/>
      <c r="GLO1025" s="11"/>
      <c r="GLP1025" s="11"/>
      <c r="GLQ1025" s="11"/>
      <c r="GLR1025" s="11"/>
      <c r="GLS1025" s="11"/>
      <c r="GLT1025" s="11"/>
      <c r="GLU1025" s="11"/>
      <c r="GLV1025" s="11"/>
      <c r="GLW1025" s="11"/>
      <c r="GLX1025" s="11"/>
      <c r="GLY1025" s="11"/>
      <c r="GLZ1025" s="11"/>
      <c r="GMA1025" s="11"/>
      <c r="GMB1025" s="11"/>
      <c r="GMC1025" s="11"/>
      <c r="GMD1025" s="11"/>
      <c r="GME1025" s="11"/>
      <c r="GMF1025" s="11"/>
      <c r="GMG1025" s="11"/>
      <c r="GMH1025" s="11"/>
      <c r="GMI1025" s="11"/>
      <c r="GMJ1025" s="11"/>
      <c r="GMK1025" s="11"/>
      <c r="GML1025" s="11"/>
      <c r="GMM1025" s="11"/>
      <c r="GMN1025" s="11"/>
      <c r="GMO1025" s="11"/>
      <c r="GMP1025" s="11"/>
      <c r="GMQ1025" s="11"/>
      <c r="GMR1025" s="11"/>
      <c r="GMS1025" s="11"/>
      <c r="GMT1025" s="11"/>
      <c r="GMU1025" s="11"/>
      <c r="GMV1025" s="11"/>
      <c r="GMW1025" s="11"/>
      <c r="GMX1025" s="11"/>
      <c r="GMY1025" s="11"/>
      <c r="GMZ1025" s="11"/>
      <c r="GNA1025" s="11"/>
      <c r="GNB1025" s="11"/>
      <c r="GNC1025" s="11"/>
      <c r="GND1025" s="11"/>
      <c r="GNE1025" s="11"/>
      <c r="GNF1025" s="11"/>
      <c r="GNG1025" s="11"/>
      <c r="GNH1025" s="11"/>
      <c r="GNI1025" s="11"/>
      <c r="GNJ1025" s="11"/>
      <c r="GNK1025" s="11"/>
      <c r="GNL1025" s="11"/>
      <c r="GNM1025" s="11"/>
      <c r="GNN1025" s="11"/>
      <c r="GNO1025" s="11"/>
      <c r="GNP1025" s="11"/>
      <c r="GNQ1025" s="11"/>
      <c r="GNR1025" s="11"/>
      <c r="GNS1025" s="11"/>
      <c r="GNT1025" s="11"/>
      <c r="GNU1025" s="11"/>
      <c r="GNV1025" s="11"/>
      <c r="GNW1025" s="11"/>
      <c r="GNX1025" s="11"/>
      <c r="GNY1025" s="11"/>
      <c r="GNZ1025" s="11"/>
      <c r="GOA1025" s="11"/>
      <c r="GOB1025" s="11"/>
      <c r="GOC1025" s="11"/>
      <c r="GOD1025" s="11"/>
      <c r="GOE1025" s="11"/>
      <c r="GOF1025" s="11"/>
      <c r="GOG1025" s="11"/>
      <c r="GOH1025" s="11"/>
      <c r="GOI1025" s="11"/>
      <c r="GOJ1025" s="11"/>
      <c r="GOK1025" s="11"/>
      <c r="GOL1025" s="11"/>
      <c r="GOM1025" s="11"/>
      <c r="GON1025" s="11"/>
      <c r="GOO1025" s="11"/>
      <c r="GOP1025" s="11"/>
      <c r="GOQ1025" s="11"/>
      <c r="GOR1025" s="11"/>
      <c r="GOS1025" s="11"/>
      <c r="GOT1025" s="11"/>
      <c r="GOU1025" s="11"/>
      <c r="GOV1025" s="11"/>
      <c r="GOW1025" s="11"/>
      <c r="GOX1025" s="11"/>
      <c r="GOY1025" s="11"/>
      <c r="GOZ1025" s="11"/>
      <c r="GPA1025" s="11"/>
      <c r="GPB1025" s="11"/>
      <c r="GPC1025" s="11"/>
      <c r="GPD1025" s="11"/>
      <c r="GPE1025" s="11"/>
      <c r="GPF1025" s="11"/>
      <c r="GPG1025" s="11"/>
      <c r="GPH1025" s="11"/>
      <c r="GPI1025" s="11"/>
      <c r="GPJ1025" s="11"/>
      <c r="GPK1025" s="11"/>
      <c r="GPL1025" s="11"/>
      <c r="GPM1025" s="11"/>
      <c r="GPN1025" s="11"/>
      <c r="GPO1025" s="11"/>
      <c r="GPP1025" s="11"/>
      <c r="GPQ1025" s="11"/>
      <c r="GPR1025" s="11"/>
      <c r="GPS1025" s="11"/>
      <c r="GPT1025" s="11"/>
      <c r="GPU1025" s="11"/>
      <c r="GPV1025" s="11"/>
      <c r="GPW1025" s="11"/>
      <c r="GPX1025" s="11"/>
      <c r="GPY1025" s="11"/>
      <c r="GPZ1025" s="11"/>
      <c r="GQA1025" s="11"/>
      <c r="GQB1025" s="11"/>
      <c r="GQC1025" s="11"/>
      <c r="GQD1025" s="11"/>
      <c r="GQE1025" s="11"/>
      <c r="GQF1025" s="11"/>
      <c r="GQG1025" s="11"/>
      <c r="GQH1025" s="11"/>
      <c r="GQI1025" s="11"/>
      <c r="GQJ1025" s="11"/>
      <c r="GQK1025" s="11"/>
      <c r="GQL1025" s="11"/>
      <c r="GQM1025" s="11"/>
      <c r="GQN1025" s="11"/>
      <c r="GQO1025" s="11"/>
      <c r="GQP1025" s="11"/>
      <c r="GQQ1025" s="11"/>
      <c r="GQR1025" s="11"/>
      <c r="GQS1025" s="11"/>
      <c r="GQT1025" s="11"/>
      <c r="GQU1025" s="11"/>
      <c r="GQV1025" s="11"/>
      <c r="GQW1025" s="11"/>
      <c r="GQX1025" s="11"/>
      <c r="GQY1025" s="11"/>
      <c r="GQZ1025" s="11"/>
      <c r="GRA1025" s="11"/>
      <c r="GRB1025" s="11"/>
      <c r="GRC1025" s="11"/>
      <c r="GRD1025" s="11"/>
      <c r="GRE1025" s="11"/>
      <c r="GRF1025" s="11"/>
      <c r="GRG1025" s="11"/>
      <c r="GRH1025" s="11"/>
      <c r="GRI1025" s="11"/>
      <c r="GRJ1025" s="11"/>
      <c r="GRK1025" s="11"/>
      <c r="GRL1025" s="11"/>
      <c r="GRM1025" s="11"/>
      <c r="GRN1025" s="11"/>
      <c r="GRO1025" s="11"/>
      <c r="GRP1025" s="11"/>
      <c r="GRQ1025" s="11"/>
      <c r="GRR1025" s="11"/>
      <c r="GRS1025" s="11"/>
      <c r="GRT1025" s="11"/>
      <c r="GRU1025" s="11"/>
      <c r="GRV1025" s="11"/>
      <c r="GRW1025" s="11"/>
      <c r="GRX1025" s="11"/>
      <c r="GRY1025" s="11"/>
      <c r="GRZ1025" s="11"/>
      <c r="GSA1025" s="11"/>
      <c r="GSB1025" s="11"/>
      <c r="GSC1025" s="11"/>
      <c r="GSD1025" s="11"/>
      <c r="GSE1025" s="11"/>
      <c r="GSF1025" s="11"/>
      <c r="GSG1025" s="11"/>
      <c r="GSH1025" s="11"/>
      <c r="GSI1025" s="11"/>
      <c r="GSJ1025" s="11"/>
      <c r="GSK1025" s="11"/>
      <c r="GSL1025" s="11"/>
      <c r="GSM1025" s="11"/>
      <c r="GSN1025" s="11"/>
      <c r="GSO1025" s="11"/>
      <c r="GSP1025" s="11"/>
      <c r="GSQ1025" s="11"/>
      <c r="GSR1025" s="11"/>
      <c r="GSS1025" s="11"/>
      <c r="GST1025" s="11"/>
      <c r="GSU1025" s="11"/>
      <c r="GSV1025" s="11"/>
      <c r="GSW1025" s="11"/>
      <c r="GSX1025" s="11"/>
      <c r="GSY1025" s="11"/>
      <c r="GSZ1025" s="11"/>
      <c r="GTA1025" s="11"/>
      <c r="GTB1025" s="11"/>
      <c r="GTC1025" s="11"/>
      <c r="GTD1025" s="11"/>
      <c r="GTE1025" s="11"/>
      <c r="GTF1025" s="11"/>
      <c r="GTG1025" s="11"/>
      <c r="GTH1025" s="11"/>
      <c r="GTI1025" s="11"/>
      <c r="GTJ1025" s="11"/>
      <c r="GTK1025" s="11"/>
      <c r="GTL1025" s="11"/>
      <c r="GTM1025" s="11"/>
      <c r="GTN1025" s="11"/>
      <c r="GTO1025" s="11"/>
      <c r="GTP1025" s="11"/>
      <c r="GTQ1025" s="11"/>
      <c r="GTR1025" s="11"/>
      <c r="GTS1025" s="11"/>
      <c r="GTT1025" s="11"/>
      <c r="GTU1025" s="11"/>
      <c r="GTV1025" s="11"/>
      <c r="GTW1025" s="11"/>
      <c r="GTX1025" s="11"/>
      <c r="GTY1025" s="11"/>
      <c r="GTZ1025" s="11"/>
      <c r="GUA1025" s="11"/>
      <c r="GUB1025" s="11"/>
      <c r="GUC1025" s="11"/>
      <c r="GUD1025" s="11"/>
      <c r="GUE1025" s="11"/>
      <c r="GUF1025" s="11"/>
      <c r="GUG1025" s="11"/>
      <c r="GUH1025" s="11"/>
      <c r="GUI1025" s="11"/>
      <c r="GUJ1025" s="11"/>
      <c r="GUK1025" s="11"/>
      <c r="GUL1025" s="11"/>
      <c r="GUM1025" s="11"/>
      <c r="GUN1025" s="11"/>
      <c r="GUO1025" s="11"/>
      <c r="GUP1025" s="11"/>
      <c r="GUQ1025" s="11"/>
      <c r="GUR1025" s="11"/>
      <c r="GUS1025" s="11"/>
      <c r="GUT1025" s="11"/>
      <c r="GUU1025" s="11"/>
      <c r="GUV1025" s="11"/>
      <c r="GUW1025" s="11"/>
      <c r="GUX1025" s="11"/>
      <c r="GUY1025" s="11"/>
      <c r="GUZ1025" s="11"/>
      <c r="GVA1025" s="11"/>
      <c r="GVB1025" s="11"/>
      <c r="GVC1025" s="11"/>
      <c r="GVD1025" s="11"/>
      <c r="GVE1025" s="11"/>
      <c r="GVF1025" s="11"/>
      <c r="GVG1025" s="11"/>
      <c r="GVH1025" s="11"/>
      <c r="GVI1025" s="11"/>
      <c r="GVJ1025" s="11"/>
      <c r="GVK1025" s="11"/>
      <c r="GVL1025" s="11"/>
      <c r="GVM1025" s="11"/>
      <c r="GVN1025" s="11"/>
      <c r="GVO1025" s="11"/>
      <c r="GVP1025" s="11"/>
      <c r="GVQ1025" s="11"/>
      <c r="GVR1025" s="11"/>
      <c r="GVS1025" s="11"/>
      <c r="GVT1025" s="11"/>
      <c r="GVU1025" s="11"/>
      <c r="GVV1025" s="11"/>
      <c r="GVW1025" s="11"/>
      <c r="GVX1025" s="11"/>
      <c r="GVY1025" s="11"/>
      <c r="GVZ1025" s="11"/>
      <c r="GWA1025" s="11"/>
      <c r="GWB1025" s="11"/>
      <c r="GWC1025" s="11"/>
      <c r="GWD1025" s="11"/>
      <c r="GWE1025" s="11"/>
      <c r="GWF1025" s="11"/>
      <c r="GWG1025" s="11"/>
      <c r="GWH1025" s="11"/>
      <c r="GWI1025" s="11"/>
      <c r="GWJ1025" s="11"/>
      <c r="GWK1025" s="11"/>
      <c r="GWL1025" s="11"/>
      <c r="GWM1025" s="11"/>
      <c r="GWN1025" s="11"/>
      <c r="GWO1025" s="11"/>
      <c r="GWP1025" s="11"/>
      <c r="GWQ1025" s="11"/>
      <c r="GWR1025" s="11"/>
      <c r="GWS1025" s="11"/>
      <c r="GWT1025" s="11"/>
      <c r="GWU1025" s="11"/>
      <c r="GWV1025" s="11"/>
      <c r="GWW1025" s="11"/>
      <c r="GWX1025" s="11"/>
      <c r="GWY1025" s="11"/>
      <c r="GWZ1025" s="11"/>
      <c r="GXA1025" s="11"/>
      <c r="GXB1025" s="11"/>
      <c r="GXC1025" s="11"/>
      <c r="GXD1025" s="11"/>
      <c r="GXE1025" s="11"/>
      <c r="GXF1025" s="11"/>
      <c r="GXG1025" s="11"/>
      <c r="GXH1025" s="11"/>
      <c r="GXI1025" s="11"/>
      <c r="GXJ1025" s="11"/>
      <c r="GXK1025" s="11"/>
      <c r="GXL1025" s="11"/>
      <c r="GXM1025" s="11"/>
      <c r="GXN1025" s="11"/>
      <c r="GXO1025" s="11"/>
      <c r="GXP1025" s="11"/>
      <c r="GXQ1025" s="11"/>
      <c r="GXR1025" s="11"/>
      <c r="GXS1025" s="11"/>
      <c r="GXT1025" s="11"/>
      <c r="GXU1025" s="11"/>
      <c r="GXV1025" s="11"/>
      <c r="GXW1025" s="11"/>
      <c r="GXX1025" s="11"/>
      <c r="GXY1025" s="11"/>
      <c r="GXZ1025" s="11"/>
      <c r="GYA1025" s="11"/>
      <c r="GYB1025" s="11"/>
      <c r="GYC1025" s="11"/>
      <c r="GYD1025" s="11"/>
      <c r="GYE1025" s="11"/>
      <c r="GYF1025" s="11"/>
      <c r="GYG1025" s="11"/>
      <c r="GYH1025" s="11"/>
      <c r="GYI1025" s="11"/>
      <c r="GYJ1025" s="11"/>
      <c r="GYK1025" s="11"/>
      <c r="GYL1025" s="11"/>
      <c r="GYM1025" s="11"/>
      <c r="GYN1025" s="11"/>
      <c r="GYO1025" s="11"/>
      <c r="GYP1025" s="11"/>
      <c r="GYQ1025" s="11"/>
      <c r="GYR1025" s="11"/>
      <c r="GYS1025" s="11"/>
      <c r="GYT1025" s="11"/>
      <c r="GYU1025" s="11"/>
      <c r="GYV1025" s="11"/>
      <c r="GYW1025" s="11"/>
      <c r="GYX1025" s="11"/>
      <c r="GYY1025" s="11"/>
      <c r="GYZ1025" s="11"/>
      <c r="GZA1025" s="11"/>
      <c r="GZB1025" s="11"/>
      <c r="GZC1025" s="11"/>
      <c r="GZD1025" s="11"/>
      <c r="GZE1025" s="11"/>
      <c r="GZF1025" s="11"/>
      <c r="GZG1025" s="11"/>
      <c r="GZH1025" s="11"/>
      <c r="GZI1025" s="11"/>
      <c r="GZJ1025" s="11"/>
      <c r="GZK1025" s="11"/>
      <c r="GZL1025" s="11"/>
      <c r="GZM1025" s="11"/>
      <c r="GZN1025" s="11"/>
      <c r="GZO1025" s="11"/>
      <c r="GZP1025" s="11"/>
      <c r="GZQ1025" s="11"/>
      <c r="GZR1025" s="11"/>
      <c r="GZS1025" s="11"/>
      <c r="GZT1025" s="11"/>
      <c r="GZU1025" s="11"/>
      <c r="GZV1025" s="11"/>
      <c r="GZW1025" s="11"/>
      <c r="GZX1025" s="11"/>
      <c r="GZY1025" s="11"/>
      <c r="GZZ1025" s="11"/>
      <c r="HAA1025" s="11"/>
      <c r="HAB1025" s="11"/>
      <c r="HAC1025" s="11"/>
      <c r="HAD1025" s="11"/>
      <c r="HAE1025" s="11"/>
      <c r="HAF1025" s="11"/>
      <c r="HAG1025" s="11"/>
      <c r="HAH1025" s="11"/>
      <c r="HAI1025" s="11"/>
      <c r="HAJ1025" s="11"/>
      <c r="HAK1025" s="11"/>
      <c r="HAL1025" s="11"/>
      <c r="HAM1025" s="11"/>
      <c r="HAN1025" s="11"/>
      <c r="HAO1025" s="11"/>
      <c r="HAP1025" s="11"/>
      <c r="HAQ1025" s="11"/>
      <c r="HAR1025" s="11"/>
      <c r="HAS1025" s="11"/>
      <c r="HAT1025" s="11"/>
      <c r="HAU1025" s="11"/>
      <c r="HAV1025" s="11"/>
      <c r="HAW1025" s="11"/>
      <c r="HAX1025" s="11"/>
      <c r="HAY1025" s="11"/>
      <c r="HAZ1025" s="11"/>
      <c r="HBA1025" s="11"/>
      <c r="HBB1025" s="11"/>
      <c r="HBC1025" s="11"/>
      <c r="HBD1025" s="11"/>
      <c r="HBE1025" s="11"/>
      <c r="HBF1025" s="11"/>
      <c r="HBG1025" s="11"/>
      <c r="HBH1025" s="11"/>
      <c r="HBI1025" s="11"/>
      <c r="HBJ1025" s="11"/>
      <c r="HBK1025" s="11"/>
      <c r="HBL1025" s="11"/>
      <c r="HBM1025" s="11"/>
      <c r="HBN1025" s="11"/>
      <c r="HBO1025" s="11"/>
      <c r="HBP1025" s="11"/>
      <c r="HBQ1025" s="11"/>
      <c r="HBR1025" s="11"/>
      <c r="HBS1025" s="11"/>
      <c r="HBT1025" s="11"/>
      <c r="HBU1025" s="11"/>
      <c r="HBV1025" s="11"/>
      <c r="HBW1025" s="11"/>
      <c r="HBX1025" s="11"/>
      <c r="HBY1025" s="11"/>
      <c r="HBZ1025" s="11"/>
      <c r="HCA1025" s="11"/>
      <c r="HCB1025" s="11"/>
      <c r="HCC1025" s="11"/>
      <c r="HCD1025" s="11"/>
      <c r="HCE1025" s="11"/>
      <c r="HCF1025" s="11"/>
      <c r="HCG1025" s="11"/>
      <c r="HCH1025" s="11"/>
      <c r="HCI1025" s="11"/>
      <c r="HCJ1025" s="11"/>
      <c r="HCK1025" s="11"/>
      <c r="HCL1025" s="11"/>
      <c r="HCM1025" s="11"/>
      <c r="HCN1025" s="11"/>
      <c r="HCO1025" s="11"/>
      <c r="HCP1025" s="11"/>
      <c r="HCQ1025" s="11"/>
      <c r="HCR1025" s="11"/>
      <c r="HCS1025" s="11"/>
      <c r="HCT1025" s="11"/>
      <c r="HCU1025" s="11"/>
      <c r="HCV1025" s="11"/>
      <c r="HCW1025" s="11"/>
      <c r="HCX1025" s="11"/>
      <c r="HCY1025" s="11"/>
      <c r="HCZ1025" s="11"/>
      <c r="HDA1025" s="11"/>
      <c r="HDB1025" s="11"/>
      <c r="HDC1025" s="11"/>
      <c r="HDD1025" s="11"/>
      <c r="HDE1025" s="11"/>
      <c r="HDF1025" s="11"/>
      <c r="HDG1025" s="11"/>
      <c r="HDH1025" s="11"/>
      <c r="HDI1025" s="11"/>
      <c r="HDJ1025" s="11"/>
      <c r="HDK1025" s="11"/>
      <c r="HDL1025" s="11"/>
      <c r="HDM1025" s="11"/>
      <c r="HDN1025" s="11"/>
      <c r="HDO1025" s="11"/>
      <c r="HDP1025" s="11"/>
      <c r="HDQ1025" s="11"/>
      <c r="HDR1025" s="11"/>
      <c r="HDS1025" s="11"/>
      <c r="HDT1025" s="11"/>
      <c r="HDU1025" s="11"/>
      <c r="HDV1025" s="11"/>
      <c r="HDW1025" s="11"/>
      <c r="HDX1025" s="11"/>
      <c r="HDY1025" s="11"/>
      <c r="HDZ1025" s="11"/>
      <c r="HEA1025" s="11"/>
      <c r="HEB1025" s="11"/>
      <c r="HEC1025" s="11"/>
      <c r="HED1025" s="11"/>
      <c r="HEE1025" s="11"/>
      <c r="HEF1025" s="11"/>
      <c r="HEG1025" s="11"/>
      <c r="HEH1025" s="11"/>
      <c r="HEI1025" s="11"/>
      <c r="HEJ1025" s="11"/>
      <c r="HEK1025" s="11"/>
      <c r="HEL1025" s="11"/>
      <c r="HEM1025" s="11"/>
      <c r="HEN1025" s="11"/>
      <c r="HEO1025" s="11"/>
      <c r="HEP1025" s="11"/>
      <c r="HEQ1025" s="11"/>
      <c r="HER1025" s="11"/>
      <c r="HES1025" s="11"/>
      <c r="HET1025" s="11"/>
      <c r="HEU1025" s="11"/>
      <c r="HEV1025" s="11"/>
      <c r="HEW1025" s="11"/>
      <c r="HEX1025" s="11"/>
      <c r="HEY1025" s="11"/>
      <c r="HEZ1025" s="11"/>
      <c r="HFA1025" s="11"/>
      <c r="HFB1025" s="11"/>
      <c r="HFC1025" s="11"/>
      <c r="HFD1025" s="11"/>
      <c r="HFE1025" s="11"/>
      <c r="HFF1025" s="11"/>
      <c r="HFG1025" s="11"/>
      <c r="HFH1025" s="11"/>
      <c r="HFI1025" s="11"/>
      <c r="HFJ1025" s="11"/>
      <c r="HFK1025" s="11"/>
      <c r="HFL1025" s="11"/>
      <c r="HFM1025" s="11"/>
      <c r="HFN1025" s="11"/>
      <c r="HFO1025" s="11"/>
      <c r="HFP1025" s="11"/>
      <c r="HFQ1025" s="11"/>
      <c r="HFR1025" s="11"/>
      <c r="HFS1025" s="11"/>
      <c r="HFT1025" s="11"/>
      <c r="HFU1025" s="11"/>
      <c r="HFV1025" s="11"/>
      <c r="HFW1025" s="11"/>
      <c r="HFX1025" s="11"/>
      <c r="HFY1025" s="11"/>
      <c r="HFZ1025" s="11"/>
      <c r="HGA1025" s="11"/>
      <c r="HGB1025" s="11"/>
      <c r="HGC1025" s="11"/>
      <c r="HGD1025" s="11"/>
      <c r="HGE1025" s="11"/>
      <c r="HGF1025" s="11"/>
      <c r="HGG1025" s="11"/>
      <c r="HGH1025" s="11"/>
      <c r="HGI1025" s="11"/>
      <c r="HGJ1025" s="11"/>
      <c r="HGK1025" s="11"/>
      <c r="HGL1025" s="11"/>
      <c r="HGM1025" s="11"/>
      <c r="HGN1025" s="11"/>
      <c r="HGO1025" s="11"/>
      <c r="HGP1025" s="11"/>
      <c r="HGQ1025" s="11"/>
      <c r="HGR1025" s="11"/>
      <c r="HGS1025" s="11"/>
      <c r="HGT1025" s="11"/>
      <c r="HGU1025" s="11"/>
      <c r="HGV1025" s="11"/>
      <c r="HGW1025" s="11"/>
      <c r="HGX1025" s="11"/>
      <c r="HGY1025" s="11"/>
      <c r="HGZ1025" s="11"/>
      <c r="HHA1025" s="11"/>
      <c r="HHB1025" s="11"/>
      <c r="HHC1025" s="11"/>
      <c r="HHD1025" s="11"/>
      <c r="HHE1025" s="11"/>
      <c r="HHF1025" s="11"/>
      <c r="HHG1025" s="11"/>
      <c r="HHH1025" s="11"/>
      <c r="HHI1025" s="11"/>
      <c r="HHJ1025" s="11"/>
      <c r="HHK1025" s="11"/>
      <c r="HHL1025" s="11"/>
      <c r="HHM1025" s="11"/>
      <c r="HHN1025" s="11"/>
      <c r="HHO1025" s="11"/>
      <c r="HHP1025" s="11"/>
      <c r="HHQ1025" s="11"/>
      <c r="HHR1025" s="11"/>
      <c r="HHS1025" s="11"/>
      <c r="HHT1025" s="11"/>
      <c r="HHU1025" s="11"/>
      <c r="HHV1025" s="11"/>
      <c r="HHW1025" s="11"/>
      <c r="HHX1025" s="11"/>
      <c r="HHY1025" s="11"/>
      <c r="HHZ1025" s="11"/>
      <c r="HIA1025" s="11"/>
      <c r="HIB1025" s="11"/>
      <c r="HIC1025" s="11"/>
      <c r="HID1025" s="11"/>
      <c r="HIE1025" s="11"/>
      <c r="HIF1025" s="11"/>
      <c r="HIG1025" s="11"/>
      <c r="HIH1025" s="11"/>
      <c r="HII1025" s="11"/>
      <c r="HIJ1025" s="11"/>
      <c r="HIK1025" s="11"/>
      <c r="HIL1025" s="11"/>
      <c r="HIM1025" s="11"/>
      <c r="HIN1025" s="11"/>
      <c r="HIO1025" s="11"/>
      <c r="HIP1025" s="11"/>
      <c r="HIQ1025" s="11"/>
      <c r="HIR1025" s="11"/>
      <c r="HIS1025" s="11"/>
      <c r="HIT1025" s="11"/>
      <c r="HIU1025" s="11"/>
      <c r="HIV1025" s="11"/>
      <c r="HIW1025" s="11"/>
      <c r="HIX1025" s="11"/>
      <c r="HIY1025" s="11"/>
      <c r="HIZ1025" s="11"/>
      <c r="HJA1025" s="11"/>
      <c r="HJB1025" s="11"/>
      <c r="HJC1025" s="11"/>
      <c r="HJD1025" s="11"/>
      <c r="HJE1025" s="11"/>
      <c r="HJF1025" s="11"/>
      <c r="HJG1025" s="11"/>
      <c r="HJH1025" s="11"/>
      <c r="HJI1025" s="11"/>
      <c r="HJJ1025" s="11"/>
      <c r="HJK1025" s="11"/>
      <c r="HJL1025" s="11"/>
      <c r="HJM1025" s="11"/>
      <c r="HJN1025" s="11"/>
      <c r="HJO1025" s="11"/>
      <c r="HJP1025" s="11"/>
      <c r="HJQ1025" s="11"/>
      <c r="HJR1025" s="11"/>
      <c r="HJS1025" s="11"/>
      <c r="HJT1025" s="11"/>
      <c r="HJU1025" s="11"/>
      <c r="HJV1025" s="11"/>
      <c r="HJW1025" s="11"/>
      <c r="HJX1025" s="11"/>
      <c r="HJY1025" s="11"/>
      <c r="HJZ1025" s="11"/>
      <c r="HKA1025" s="11"/>
      <c r="HKB1025" s="11"/>
      <c r="HKC1025" s="11"/>
      <c r="HKD1025" s="11"/>
      <c r="HKE1025" s="11"/>
      <c r="HKF1025" s="11"/>
      <c r="HKG1025" s="11"/>
      <c r="HKH1025" s="11"/>
      <c r="HKI1025" s="11"/>
      <c r="HKJ1025" s="11"/>
      <c r="HKK1025" s="11"/>
      <c r="HKL1025" s="11"/>
      <c r="HKM1025" s="11"/>
      <c r="HKN1025" s="11"/>
      <c r="HKO1025" s="11"/>
      <c r="HKP1025" s="11"/>
      <c r="HKQ1025" s="11"/>
      <c r="HKR1025" s="11"/>
      <c r="HKS1025" s="11"/>
      <c r="HKT1025" s="11"/>
      <c r="HKU1025" s="11"/>
      <c r="HKV1025" s="11"/>
      <c r="HKW1025" s="11"/>
      <c r="HKX1025" s="11"/>
      <c r="HKY1025" s="11"/>
      <c r="HKZ1025" s="11"/>
      <c r="HLA1025" s="11"/>
      <c r="HLB1025" s="11"/>
      <c r="HLC1025" s="11"/>
      <c r="HLD1025" s="11"/>
      <c r="HLE1025" s="11"/>
      <c r="HLF1025" s="11"/>
      <c r="HLG1025" s="11"/>
      <c r="HLH1025" s="11"/>
      <c r="HLI1025" s="11"/>
      <c r="HLJ1025" s="11"/>
      <c r="HLK1025" s="11"/>
      <c r="HLL1025" s="11"/>
      <c r="HLM1025" s="11"/>
      <c r="HLN1025" s="11"/>
      <c r="HLO1025" s="11"/>
      <c r="HLP1025" s="11"/>
      <c r="HLQ1025" s="11"/>
      <c r="HLR1025" s="11"/>
      <c r="HLS1025" s="11"/>
      <c r="HLT1025" s="11"/>
      <c r="HLU1025" s="11"/>
      <c r="HLV1025" s="11"/>
      <c r="HLW1025" s="11"/>
      <c r="HLX1025" s="11"/>
      <c r="HLY1025" s="11"/>
      <c r="HLZ1025" s="11"/>
      <c r="HMA1025" s="11"/>
      <c r="HMB1025" s="11"/>
      <c r="HMC1025" s="11"/>
      <c r="HMD1025" s="11"/>
      <c r="HME1025" s="11"/>
      <c r="HMF1025" s="11"/>
      <c r="HMG1025" s="11"/>
      <c r="HMH1025" s="11"/>
      <c r="HMI1025" s="11"/>
      <c r="HMJ1025" s="11"/>
      <c r="HMK1025" s="11"/>
      <c r="HML1025" s="11"/>
      <c r="HMM1025" s="11"/>
      <c r="HMN1025" s="11"/>
      <c r="HMO1025" s="11"/>
      <c r="HMP1025" s="11"/>
      <c r="HMQ1025" s="11"/>
      <c r="HMR1025" s="11"/>
      <c r="HMS1025" s="11"/>
      <c r="HMT1025" s="11"/>
      <c r="HMU1025" s="11"/>
      <c r="HMV1025" s="11"/>
      <c r="HMW1025" s="11"/>
      <c r="HMX1025" s="11"/>
      <c r="HMY1025" s="11"/>
      <c r="HMZ1025" s="11"/>
      <c r="HNA1025" s="11"/>
      <c r="HNB1025" s="11"/>
      <c r="HNC1025" s="11"/>
      <c r="HND1025" s="11"/>
      <c r="HNE1025" s="11"/>
      <c r="HNF1025" s="11"/>
      <c r="HNG1025" s="11"/>
      <c r="HNH1025" s="11"/>
      <c r="HNI1025" s="11"/>
      <c r="HNJ1025" s="11"/>
      <c r="HNK1025" s="11"/>
      <c r="HNL1025" s="11"/>
      <c r="HNM1025" s="11"/>
      <c r="HNN1025" s="11"/>
      <c r="HNO1025" s="11"/>
      <c r="HNP1025" s="11"/>
      <c r="HNQ1025" s="11"/>
      <c r="HNR1025" s="11"/>
      <c r="HNS1025" s="11"/>
      <c r="HNT1025" s="11"/>
      <c r="HNU1025" s="11"/>
      <c r="HNV1025" s="11"/>
      <c r="HNW1025" s="11"/>
      <c r="HNX1025" s="11"/>
      <c r="HNY1025" s="11"/>
      <c r="HNZ1025" s="11"/>
      <c r="HOA1025" s="11"/>
      <c r="HOB1025" s="11"/>
      <c r="HOC1025" s="11"/>
      <c r="HOD1025" s="11"/>
      <c r="HOE1025" s="11"/>
      <c r="HOF1025" s="11"/>
      <c r="HOG1025" s="11"/>
      <c r="HOH1025" s="11"/>
      <c r="HOI1025" s="11"/>
      <c r="HOJ1025" s="11"/>
      <c r="HOK1025" s="11"/>
      <c r="HOL1025" s="11"/>
      <c r="HOM1025" s="11"/>
      <c r="HON1025" s="11"/>
      <c r="HOO1025" s="11"/>
      <c r="HOP1025" s="11"/>
      <c r="HOQ1025" s="11"/>
      <c r="HOR1025" s="11"/>
      <c r="HOS1025" s="11"/>
      <c r="HOT1025" s="11"/>
      <c r="HOU1025" s="11"/>
      <c r="HOV1025" s="11"/>
      <c r="HOW1025" s="11"/>
      <c r="HOX1025" s="11"/>
      <c r="HOY1025" s="11"/>
      <c r="HOZ1025" s="11"/>
      <c r="HPA1025" s="11"/>
      <c r="HPB1025" s="11"/>
      <c r="HPC1025" s="11"/>
      <c r="HPD1025" s="11"/>
      <c r="HPE1025" s="11"/>
      <c r="HPF1025" s="11"/>
      <c r="HPG1025" s="11"/>
      <c r="HPH1025" s="11"/>
      <c r="HPI1025" s="11"/>
      <c r="HPJ1025" s="11"/>
      <c r="HPK1025" s="11"/>
      <c r="HPL1025" s="11"/>
      <c r="HPM1025" s="11"/>
      <c r="HPN1025" s="11"/>
      <c r="HPO1025" s="11"/>
      <c r="HPP1025" s="11"/>
      <c r="HPQ1025" s="11"/>
      <c r="HPR1025" s="11"/>
      <c r="HPS1025" s="11"/>
      <c r="HPT1025" s="11"/>
      <c r="HPU1025" s="11"/>
      <c r="HPV1025" s="11"/>
      <c r="HPW1025" s="11"/>
      <c r="HPX1025" s="11"/>
      <c r="HPY1025" s="11"/>
      <c r="HPZ1025" s="11"/>
      <c r="HQA1025" s="11"/>
      <c r="HQB1025" s="11"/>
      <c r="HQC1025" s="11"/>
      <c r="HQD1025" s="11"/>
      <c r="HQE1025" s="11"/>
      <c r="HQF1025" s="11"/>
      <c r="HQG1025" s="11"/>
      <c r="HQH1025" s="11"/>
      <c r="HQI1025" s="11"/>
      <c r="HQJ1025" s="11"/>
      <c r="HQK1025" s="11"/>
      <c r="HQL1025" s="11"/>
      <c r="HQM1025" s="11"/>
      <c r="HQN1025" s="11"/>
      <c r="HQO1025" s="11"/>
      <c r="HQP1025" s="11"/>
      <c r="HQQ1025" s="11"/>
      <c r="HQR1025" s="11"/>
      <c r="HQS1025" s="11"/>
      <c r="HQT1025" s="11"/>
      <c r="HQU1025" s="11"/>
      <c r="HQV1025" s="11"/>
      <c r="HQW1025" s="11"/>
      <c r="HQX1025" s="11"/>
      <c r="HQY1025" s="11"/>
      <c r="HQZ1025" s="11"/>
      <c r="HRA1025" s="11"/>
      <c r="HRB1025" s="11"/>
      <c r="HRC1025" s="11"/>
      <c r="HRD1025" s="11"/>
      <c r="HRE1025" s="11"/>
      <c r="HRF1025" s="11"/>
      <c r="HRG1025" s="11"/>
      <c r="HRH1025" s="11"/>
      <c r="HRI1025" s="11"/>
      <c r="HRJ1025" s="11"/>
      <c r="HRK1025" s="11"/>
      <c r="HRL1025" s="11"/>
      <c r="HRM1025" s="11"/>
      <c r="HRN1025" s="11"/>
      <c r="HRO1025" s="11"/>
      <c r="HRP1025" s="11"/>
      <c r="HRQ1025" s="11"/>
      <c r="HRR1025" s="11"/>
      <c r="HRS1025" s="11"/>
      <c r="HRT1025" s="11"/>
      <c r="HRU1025" s="11"/>
      <c r="HRV1025" s="11"/>
      <c r="HRW1025" s="11"/>
      <c r="HRX1025" s="11"/>
      <c r="HRY1025" s="11"/>
      <c r="HRZ1025" s="11"/>
      <c r="HSA1025" s="11"/>
      <c r="HSB1025" s="11"/>
      <c r="HSC1025" s="11"/>
      <c r="HSD1025" s="11"/>
      <c r="HSE1025" s="11"/>
      <c r="HSF1025" s="11"/>
      <c r="HSG1025" s="11"/>
      <c r="HSH1025" s="11"/>
      <c r="HSI1025" s="11"/>
      <c r="HSJ1025" s="11"/>
      <c r="HSK1025" s="11"/>
      <c r="HSL1025" s="11"/>
      <c r="HSM1025" s="11"/>
      <c r="HSN1025" s="11"/>
      <c r="HSO1025" s="11"/>
      <c r="HSP1025" s="11"/>
      <c r="HSQ1025" s="11"/>
      <c r="HSR1025" s="11"/>
      <c r="HSS1025" s="11"/>
      <c r="HST1025" s="11"/>
      <c r="HSU1025" s="11"/>
      <c r="HSV1025" s="11"/>
      <c r="HSW1025" s="11"/>
      <c r="HSX1025" s="11"/>
      <c r="HSY1025" s="11"/>
      <c r="HSZ1025" s="11"/>
      <c r="HTA1025" s="11"/>
      <c r="HTB1025" s="11"/>
      <c r="HTC1025" s="11"/>
      <c r="HTD1025" s="11"/>
      <c r="HTE1025" s="11"/>
      <c r="HTF1025" s="11"/>
      <c r="HTG1025" s="11"/>
      <c r="HTH1025" s="11"/>
      <c r="HTI1025" s="11"/>
      <c r="HTJ1025" s="11"/>
      <c r="HTK1025" s="11"/>
      <c r="HTL1025" s="11"/>
      <c r="HTM1025" s="11"/>
      <c r="HTN1025" s="11"/>
      <c r="HTO1025" s="11"/>
      <c r="HTP1025" s="11"/>
      <c r="HTQ1025" s="11"/>
      <c r="HTR1025" s="11"/>
      <c r="HTS1025" s="11"/>
      <c r="HTT1025" s="11"/>
      <c r="HTU1025" s="11"/>
      <c r="HTV1025" s="11"/>
      <c r="HTW1025" s="11"/>
      <c r="HTX1025" s="11"/>
      <c r="HTY1025" s="11"/>
      <c r="HTZ1025" s="11"/>
      <c r="HUA1025" s="11"/>
      <c r="HUB1025" s="11"/>
      <c r="HUC1025" s="11"/>
      <c r="HUD1025" s="11"/>
      <c r="HUE1025" s="11"/>
      <c r="HUF1025" s="11"/>
      <c r="HUG1025" s="11"/>
      <c r="HUH1025" s="11"/>
      <c r="HUI1025" s="11"/>
      <c r="HUJ1025" s="11"/>
      <c r="HUK1025" s="11"/>
      <c r="HUL1025" s="11"/>
      <c r="HUM1025" s="11"/>
      <c r="HUN1025" s="11"/>
      <c r="HUO1025" s="11"/>
      <c r="HUP1025" s="11"/>
      <c r="HUQ1025" s="11"/>
      <c r="HUR1025" s="11"/>
      <c r="HUS1025" s="11"/>
      <c r="HUT1025" s="11"/>
      <c r="HUU1025" s="11"/>
      <c r="HUV1025" s="11"/>
      <c r="HUW1025" s="11"/>
      <c r="HUX1025" s="11"/>
      <c r="HUY1025" s="11"/>
      <c r="HUZ1025" s="11"/>
      <c r="HVA1025" s="11"/>
      <c r="HVB1025" s="11"/>
      <c r="HVC1025" s="11"/>
      <c r="HVD1025" s="11"/>
      <c r="HVE1025" s="11"/>
      <c r="HVF1025" s="11"/>
      <c r="HVG1025" s="11"/>
      <c r="HVH1025" s="11"/>
      <c r="HVI1025" s="11"/>
      <c r="HVJ1025" s="11"/>
      <c r="HVK1025" s="11"/>
      <c r="HVL1025" s="11"/>
      <c r="HVM1025" s="11"/>
      <c r="HVN1025" s="11"/>
      <c r="HVO1025" s="11"/>
      <c r="HVP1025" s="11"/>
      <c r="HVQ1025" s="11"/>
      <c r="HVR1025" s="11"/>
      <c r="HVS1025" s="11"/>
      <c r="HVT1025" s="11"/>
      <c r="HVU1025" s="11"/>
      <c r="HVV1025" s="11"/>
      <c r="HVW1025" s="11"/>
      <c r="HVX1025" s="11"/>
      <c r="HVY1025" s="11"/>
      <c r="HVZ1025" s="11"/>
      <c r="HWA1025" s="11"/>
      <c r="HWB1025" s="11"/>
      <c r="HWC1025" s="11"/>
      <c r="HWD1025" s="11"/>
      <c r="HWE1025" s="11"/>
      <c r="HWF1025" s="11"/>
      <c r="HWG1025" s="11"/>
      <c r="HWH1025" s="11"/>
      <c r="HWI1025" s="11"/>
      <c r="HWJ1025" s="11"/>
      <c r="HWK1025" s="11"/>
      <c r="HWL1025" s="11"/>
      <c r="HWM1025" s="11"/>
      <c r="HWN1025" s="11"/>
      <c r="HWO1025" s="11"/>
      <c r="HWP1025" s="11"/>
      <c r="HWQ1025" s="11"/>
      <c r="HWR1025" s="11"/>
      <c r="HWS1025" s="11"/>
      <c r="HWT1025" s="11"/>
      <c r="HWU1025" s="11"/>
      <c r="HWV1025" s="11"/>
      <c r="HWW1025" s="11"/>
      <c r="HWX1025" s="11"/>
      <c r="HWY1025" s="11"/>
      <c r="HWZ1025" s="11"/>
      <c r="HXA1025" s="11"/>
      <c r="HXB1025" s="11"/>
      <c r="HXC1025" s="11"/>
      <c r="HXD1025" s="11"/>
      <c r="HXE1025" s="11"/>
      <c r="HXF1025" s="11"/>
      <c r="HXG1025" s="11"/>
      <c r="HXH1025" s="11"/>
      <c r="HXI1025" s="11"/>
      <c r="HXJ1025" s="11"/>
      <c r="HXK1025" s="11"/>
      <c r="HXL1025" s="11"/>
      <c r="HXM1025" s="11"/>
      <c r="HXN1025" s="11"/>
      <c r="HXO1025" s="11"/>
      <c r="HXP1025" s="11"/>
      <c r="HXQ1025" s="11"/>
      <c r="HXR1025" s="11"/>
      <c r="HXS1025" s="11"/>
      <c r="HXT1025" s="11"/>
      <c r="HXU1025" s="11"/>
      <c r="HXV1025" s="11"/>
      <c r="HXW1025" s="11"/>
      <c r="HXX1025" s="11"/>
      <c r="HXY1025" s="11"/>
      <c r="HXZ1025" s="11"/>
      <c r="HYA1025" s="11"/>
      <c r="HYB1025" s="11"/>
      <c r="HYC1025" s="11"/>
      <c r="HYD1025" s="11"/>
      <c r="HYE1025" s="11"/>
      <c r="HYF1025" s="11"/>
      <c r="HYG1025" s="11"/>
      <c r="HYH1025" s="11"/>
      <c r="HYI1025" s="11"/>
      <c r="HYJ1025" s="11"/>
      <c r="HYK1025" s="11"/>
      <c r="HYL1025" s="11"/>
      <c r="HYM1025" s="11"/>
      <c r="HYN1025" s="11"/>
      <c r="HYO1025" s="11"/>
      <c r="HYP1025" s="11"/>
      <c r="HYQ1025" s="11"/>
      <c r="HYR1025" s="11"/>
      <c r="HYS1025" s="11"/>
      <c r="HYT1025" s="11"/>
      <c r="HYU1025" s="11"/>
      <c r="HYV1025" s="11"/>
      <c r="HYW1025" s="11"/>
      <c r="HYX1025" s="11"/>
      <c r="HYY1025" s="11"/>
      <c r="HYZ1025" s="11"/>
      <c r="HZA1025" s="11"/>
      <c r="HZB1025" s="11"/>
      <c r="HZC1025" s="11"/>
      <c r="HZD1025" s="11"/>
      <c r="HZE1025" s="11"/>
      <c r="HZF1025" s="11"/>
      <c r="HZG1025" s="11"/>
      <c r="HZH1025" s="11"/>
      <c r="HZI1025" s="11"/>
      <c r="HZJ1025" s="11"/>
      <c r="HZK1025" s="11"/>
      <c r="HZL1025" s="11"/>
      <c r="HZM1025" s="11"/>
      <c r="HZN1025" s="11"/>
      <c r="HZO1025" s="11"/>
      <c r="HZP1025" s="11"/>
      <c r="HZQ1025" s="11"/>
      <c r="HZR1025" s="11"/>
      <c r="HZS1025" s="11"/>
      <c r="HZT1025" s="11"/>
      <c r="HZU1025" s="11"/>
      <c r="HZV1025" s="11"/>
      <c r="HZW1025" s="11"/>
      <c r="HZX1025" s="11"/>
      <c r="HZY1025" s="11"/>
      <c r="HZZ1025" s="11"/>
      <c r="IAA1025" s="11"/>
      <c r="IAB1025" s="11"/>
      <c r="IAC1025" s="11"/>
      <c r="IAD1025" s="11"/>
      <c r="IAE1025" s="11"/>
      <c r="IAF1025" s="11"/>
      <c r="IAG1025" s="11"/>
      <c r="IAH1025" s="11"/>
      <c r="IAI1025" s="11"/>
      <c r="IAJ1025" s="11"/>
      <c r="IAK1025" s="11"/>
      <c r="IAL1025" s="11"/>
      <c r="IAM1025" s="11"/>
      <c r="IAN1025" s="11"/>
      <c r="IAO1025" s="11"/>
      <c r="IAP1025" s="11"/>
      <c r="IAQ1025" s="11"/>
      <c r="IAR1025" s="11"/>
      <c r="IAS1025" s="11"/>
      <c r="IAT1025" s="11"/>
      <c r="IAU1025" s="11"/>
      <c r="IAV1025" s="11"/>
      <c r="IAW1025" s="11"/>
      <c r="IAX1025" s="11"/>
      <c r="IAY1025" s="11"/>
      <c r="IAZ1025" s="11"/>
      <c r="IBA1025" s="11"/>
      <c r="IBB1025" s="11"/>
      <c r="IBC1025" s="11"/>
      <c r="IBD1025" s="11"/>
      <c r="IBE1025" s="11"/>
      <c r="IBF1025" s="11"/>
      <c r="IBG1025" s="11"/>
      <c r="IBH1025" s="11"/>
      <c r="IBI1025" s="11"/>
      <c r="IBJ1025" s="11"/>
      <c r="IBK1025" s="11"/>
      <c r="IBL1025" s="11"/>
      <c r="IBM1025" s="11"/>
      <c r="IBN1025" s="11"/>
      <c r="IBO1025" s="11"/>
      <c r="IBP1025" s="11"/>
      <c r="IBQ1025" s="11"/>
      <c r="IBR1025" s="11"/>
      <c r="IBS1025" s="11"/>
      <c r="IBT1025" s="11"/>
      <c r="IBU1025" s="11"/>
      <c r="IBV1025" s="11"/>
      <c r="IBW1025" s="11"/>
      <c r="IBX1025" s="11"/>
      <c r="IBY1025" s="11"/>
      <c r="IBZ1025" s="11"/>
      <c r="ICA1025" s="11"/>
      <c r="ICB1025" s="11"/>
      <c r="ICC1025" s="11"/>
      <c r="ICD1025" s="11"/>
      <c r="ICE1025" s="11"/>
      <c r="ICF1025" s="11"/>
      <c r="ICG1025" s="11"/>
      <c r="ICH1025" s="11"/>
      <c r="ICI1025" s="11"/>
      <c r="ICJ1025" s="11"/>
      <c r="ICK1025" s="11"/>
      <c r="ICL1025" s="11"/>
      <c r="ICM1025" s="11"/>
      <c r="ICN1025" s="11"/>
      <c r="ICO1025" s="11"/>
      <c r="ICP1025" s="11"/>
      <c r="ICQ1025" s="11"/>
      <c r="ICR1025" s="11"/>
      <c r="ICS1025" s="11"/>
      <c r="ICT1025" s="11"/>
      <c r="ICU1025" s="11"/>
      <c r="ICV1025" s="11"/>
      <c r="ICW1025" s="11"/>
      <c r="ICX1025" s="11"/>
      <c r="ICY1025" s="11"/>
      <c r="ICZ1025" s="11"/>
      <c r="IDA1025" s="11"/>
      <c r="IDB1025" s="11"/>
      <c r="IDC1025" s="11"/>
      <c r="IDD1025" s="11"/>
      <c r="IDE1025" s="11"/>
      <c r="IDF1025" s="11"/>
      <c r="IDG1025" s="11"/>
      <c r="IDH1025" s="11"/>
      <c r="IDI1025" s="11"/>
      <c r="IDJ1025" s="11"/>
      <c r="IDK1025" s="11"/>
      <c r="IDL1025" s="11"/>
      <c r="IDM1025" s="11"/>
      <c r="IDN1025" s="11"/>
      <c r="IDO1025" s="11"/>
      <c r="IDP1025" s="11"/>
      <c r="IDQ1025" s="11"/>
      <c r="IDR1025" s="11"/>
      <c r="IDS1025" s="11"/>
      <c r="IDT1025" s="11"/>
      <c r="IDU1025" s="11"/>
      <c r="IDV1025" s="11"/>
      <c r="IDW1025" s="11"/>
      <c r="IDX1025" s="11"/>
      <c r="IDY1025" s="11"/>
      <c r="IDZ1025" s="11"/>
      <c r="IEA1025" s="11"/>
      <c r="IEB1025" s="11"/>
      <c r="IEC1025" s="11"/>
      <c r="IED1025" s="11"/>
      <c r="IEE1025" s="11"/>
      <c r="IEF1025" s="11"/>
      <c r="IEG1025" s="11"/>
      <c r="IEH1025" s="11"/>
      <c r="IEI1025" s="11"/>
      <c r="IEJ1025" s="11"/>
      <c r="IEK1025" s="11"/>
      <c r="IEL1025" s="11"/>
      <c r="IEM1025" s="11"/>
      <c r="IEN1025" s="11"/>
      <c r="IEO1025" s="11"/>
      <c r="IEP1025" s="11"/>
      <c r="IEQ1025" s="11"/>
      <c r="IER1025" s="11"/>
      <c r="IES1025" s="11"/>
      <c r="IET1025" s="11"/>
      <c r="IEU1025" s="11"/>
      <c r="IEV1025" s="11"/>
      <c r="IEW1025" s="11"/>
      <c r="IEX1025" s="11"/>
      <c r="IEY1025" s="11"/>
      <c r="IEZ1025" s="11"/>
      <c r="IFA1025" s="11"/>
      <c r="IFB1025" s="11"/>
      <c r="IFC1025" s="11"/>
      <c r="IFD1025" s="11"/>
      <c r="IFE1025" s="11"/>
      <c r="IFF1025" s="11"/>
      <c r="IFG1025" s="11"/>
      <c r="IFH1025" s="11"/>
      <c r="IFI1025" s="11"/>
      <c r="IFJ1025" s="11"/>
      <c r="IFK1025" s="11"/>
      <c r="IFL1025" s="11"/>
      <c r="IFM1025" s="11"/>
      <c r="IFN1025" s="11"/>
      <c r="IFO1025" s="11"/>
      <c r="IFP1025" s="11"/>
      <c r="IFQ1025" s="11"/>
      <c r="IFR1025" s="11"/>
      <c r="IFS1025" s="11"/>
      <c r="IFT1025" s="11"/>
      <c r="IFU1025" s="11"/>
      <c r="IFV1025" s="11"/>
      <c r="IFW1025" s="11"/>
      <c r="IFX1025" s="11"/>
      <c r="IFY1025" s="11"/>
      <c r="IFZ1025" s="11"/>
      <c r="IGA1025" s="11"/>
      <c r="IGB1025" s="11"/>
      <c r="IGC1025" s="11"/>
      <c r="IGD1025" s="11"/>
      <c r="IGE1025" s="11"/>
      <c r="IGF1025" s="11"/>
      <c r="IGG1025" s="11"/>
      <c r="IGH1025" s="11"/>
      <c r="IGI1025" s="11"/>
      <c r="IGJ1025" s="11"/>
      <c r="IGK1025" s="11"/>
      <c r="IGL1025" s="11"/>
      <c r="IGM1025" s="11"/>
      <c r="IGN1025" s="11"/>
      <c r="IGO1025" s="11"/>
      <c r="IGP1025" s="11"/>
      <c r="IGQ1025" s="11"/>
      <c r="IGR1025" s="11"/>
      <c r="IGS1025" s="11"/>
      <c r="IGT1025" s="11"/>
      <c r="IGU1025" s="11"/>
      <c r="IGV1025" s="11"/>
      <c r="IGW1025" s="11"/>
      <c r="IGX1025" s="11"/>
      <c r="IGY1025" s="11"/>
      <c r="IGZ1025" s="11"/>
      <c r="IHA1025" s="11"/>
      <c r="IHB1025" s="11"/>
      <c r="IHC1025" s="11"/>
      <c r="IHD1025" s="11"/>
      <c r="IHE1025" s="11"/>
      <c r="IHF1025" s="11"/>
      <c r="IHG1025" s="11"/>
      <c r="IHH1025" s="11"/>
      <c r="IHI1025" s="11"/>
      <c r="IHJ1025" s="11"/>
      <c r="IHK1025" s="11"/>
      <c r="IHL1025" s="11"/>
      <c r="IHM1025" s="11"/>
      <c r="IHN1025" s="11"/>
      <c r="IHO1025" s="11"/>
      <c r="IHP1025" s="11"/>
      <c r="IHQ1025" s="11"/>
      <c r="IHR1025" s="11"/>
      <c r="IHS1025" s="11"/>
      <c r="IHT1025" s="11"/>
      <c r="IHU1025" s="11"/>
      <c r="IHV1025" s="11"/>
      <c r="IHW1025" s="11"/>
      <c r="IHX1025" s="11"/>
      <c r="IHY1025" s="11"/>
      <c r="IHZ1025" s="11"/>
      <c r="IIA1025" s="11"/>
      <c r="IIB1025" s="11"/>
      <c r="IIC1025" s="11"/>
      <c r="IID1025" s="11"/>
      <c r="IIE1025" s="11"/>
      <c r="IIF1025" s="11"/>
      <c r="IIG1025" s="11"/>
      <c r="IIH1025" s="11"/>
      <c r="III1025" s="11"/>
      <c r="IIJ1025" s="11"/>
      <c r="IIK1025" s="11"/>
      <c r="IIL1025" s="11"/>
      <c r="IIM1025" s="11"/>
      <c r="IIN1025" s="11"/>
      <c r="IIO1025" s="11"/>
      <c r="IIP1025" s="11"/>
      <c r="IIQ1025" s="11"/>
      <c r="IIR1025" s="11"/>
      <c r="IIS1025" s="11"/>
      <c r="IIT1025" s="11"/>
      <c r="IIU1025" s="11"/>
      <c r="IIV1025" s="11"/>
      <c r="IIW1025" s="11"/>
      <c r="IIX1025" s="11"/>
      <c r="IIY1025" s="11"/>
      <c r="IIZ1025" s="11"/>
      <c r="IJA1025" s="11"/>
      <c r="IJB1025" s="11"/>
      <c r="IJC1025" s="11"/>
      <c r="IJD1025" s="11"/>
      <c r="IJE1025" s="11"/>
      <c r="IJF1025" s="11"/>
      <c r="IJG1025" s="11"/>
      <c r="IJH1025" s="11"/>
      <c r="IJI1025" s="11"/>
      <c r="IJJ1025" s="11"/>
      <c r="IJK1025" s="11"/>
      <c r="IJL1025" s="11"/>
      <c r="IJM1025" s="11"/>
      <c r="IJN1025" s="11"/>
      <c r="IJO1025" s="11"/>
      <c r="IJP1025" s="11"/>
      <c r="IJQ1025" s="11"/>
      <c r="IJR1025" s="11"/>
      <c r="IJS1025" s="11"/>
      <c r="IJT1025" s="11"/>
      <c r="IJU1025" s="11"/>
      <c r="IJV1025" s="11"/>
      <c r="IJW1025" s="11"/>
      <c r="IJX1025" s="11"/>
      <c r="IJY1025" s="11"/>
      <c r="IJZ1025" s="11"/>
      <c r="IKA1025" s="11"/>
      <c r="IKB1025" s="11"/>
      <c r="IKC1025" s="11"/>
      <c r="IKD1025" s="11"/>
      <c r="IKE1025" s="11"/>
      <c r="IKF1025" s="11"/>
      <c r="IKG1025" s="11"/>
      <c r="IKH1025" s="11"/>
      <c r="IKI1025" s="11"/>
      <c r="IKJ1025" s="11"/>
      <c r="IKK1025" s="11"/>
      <c r="IKL1025" s="11"/>
      <c r="IKM1025" s="11"/>
      <c r="IKN1025" s="11"/>
      <c r="IKO1025" s="11"/>
      <c r="IKP1025" s="11"/>
      <c r="IKQ1025" s="11"/>
      <c r="IKR1025" s="11"/>
      <c r="IKS1025" s="11"/>
      <c r="IKT1025" s="11"/>
      <c r="IKU1025" s="11"/>
      <c r="IKV1025" s="11"/>
      <c r="IKW1025" s="11"/>
      <c r="IKX1025" s="11"/>
      <c r="IKY1025" s="11"/>
      <c r="IKZ1025" s="11"/>
      <c r="ILA1025" s="11"/>
      <c r="ILB1025" s="11"/>
      <c r="ILC1025" s="11"/>
      <c r="ILD1025" s="11"/>
      <c r="ILE1025" s="11"/>
      <c r="ILF1025" s="11"/>
      <c r="ILG1025" s="11"/>
      <c r="ILH1025" s="11"/>
      <c r="ILI1025" s="11"/>
      <c r="ILJ1025" s="11"/>
      <c r="ILK1025" s="11"/>
      <c r="ILL1025" s="11"/>
      <c r="ILM1025" s="11"/>
      <c r="ILN1025" s="11"/>
      <c r="ILO1025" s="11"/>
      <c r="ILP1025" s="11"/>
      <c r="ILQ1025" s="11"/>
      <c r="ILR1025" s="11"/>
      <c r="ILS1025" s="11"/>
      <c r="ILT1025" s="11"/>
      <c r="ILU1025" s="11"/>
      <c r="ILV1025" s="11"/>
      <c r="ILW1025" s="11"/>
      <c r="ILX1025" s="11"/>
      <c r="ILY1025" s="11"/>
      <c r="ILZ1025" s="11"/>
      <c r="IMA1025" s="11"/>
      <c r="IMB1025" s="11"/>
      <c r="IMC1025" s="11"/>
      <c r="IMD1025" s="11"/>
      <c r="IME1025" s="11"/>
      <c r="IMF1025" s="11"/>
      <c r="IMG1025" s="11"/>
      <c r="IMH1025" s="11"/>
      <c r="IMI1025" s="11"/>
      <c r="IMJ1025" s="11"/>
      <c r="IMK1025" s="11"/>
      <c r="IML1025" s="11"/>
      <c r="IMM1025" s="11"/>
      <c r="IMN1025" s="11"/>
      <c r="IMO1025" s="11"/>
      <c r="IMP1025" s="11"/>
      <c r="IMQ1025" s="11"/>
      <c r="IMR1025" s="11"/>
      <c r="IMS1025" s="11"/>
      <c r="IMT1025" s="11"/>
      <c r="IMU1025" s="11"/>
      <c r="IMV1025" s="11"/>
      <c r="IMW1025" s="11"/>
      <c r="IMX1025" s="11"/>
      <c r="IMY1025" s="11"/>
      <c r="IMZ1025" s="11"/>
      <c r="INA1025" s="11"/>
      <c r="INB1025" s="11"/>
      <c r="INC1025" s="11"/>
      <c r="IND1025" s="11"/>
      <c r="INE1025" s="11"/>
      <c r="INF1025" s="11"/>
      <c r="ING1025" s="11"/>
      <c r="INH1025" s="11"/>
      <c r="INI1025" s="11"/>
      <c r="INJ1025" s="11"/>
      <c r="INK1025" s="11"/>
      <c r="INL1025" s="11"/>
      <c r="INM1025" s="11"/>
      <c r="INN1025" s="11"/>
      <c r="INO1025" s="11"/>
      <c r="INP1025" s="11"/>
      <c r="INQ1025" s="11"/>
      <c r="INR1025" s="11"/>
      <c r="INS1025" s="11"/>
      <c r="INT1025" s="11"/>
      <c r="INU1025" s="11"/>
      <c r="INV1025" s="11"/>
      <c r="INW1025" s="11"/>
      <c r="INX1025" s="11"/>
      <c r="INY1025" s="11"/>
      <c r="INZ1025" s="11"/>
      <c r="IOA1025" s="11"/>
      <c r="IOB1025" s="11"/>
      <c r="IOC1025" s="11"/>
      <c r="IOD1025" s="11"/>
      <c r="IOE1025" s="11"/>
      <c r="IOF1025" s="11"/>
      <c r="IOG1025" s="11"/>
      <c r="IOH1025" s="11"/>
      <c r="IOI1025" s="11"/>
      <c r="IOJ1025" s="11"/>
      <c r="IOK1025" s="11"/>
      <c r="IOL1025" s="11"/>
      <c r="IOM1025" s="11"/>
      <c r="ION1025" s="11"/>
      <c r="IOO1025" s="11"/>
      <c r="IOP1025" s="11"/>
      <c r="IOQ1025" s="11"/>
      <c r="IOR1025" s="11"/>
      <c r="IOS1025" s="11"/>
      <c r="IOT1025" s="11"/>
      <c r="IOU1025" s="11"/>
      <c r="IOV1025" s="11"/>
      <c r="IOW1025" s="11"/>
      <c r="IOX1025" s="11"/>
      <c r="IOY1025" s="11"/>
      <c r="IOZ1025" s="11"/>
      <c r="IPA1025" s="11"/>
      <c r="IPB1025" s="11"/>
      <c r="IPC1025" s="11"/>
      <c r="IPD1025" s="11"/>
      <c r="IPE1025" s="11"/>
      <c r="IPF1025" s="11"/>
      <c r="IPG1025" s="11"/>
      <c r="IPH1025" s="11"/>
      <c r="IPI1025" s="11"/>
      <c r="IPJ1025" s="11"/>
      <c r="IPK1025" s="11"/>
      <c r="IPL1025" s="11"/>
      <c r="IPM1025" s="11"/>
      <c r="IPN1025" s="11"/>
      <c r="IPO1025" s="11"/>
      <c r="IPP1025" s="11"/>
      <c r="IPQ1025" s="11"/>
      <c r="IPR1025" s="11"/>
      <c r="IPS1025" s="11"/>
      <c r="IPT1025" s="11"/>
      <c r="IPU1025" s="11"/>
      <c r="IPV1025" s="11"/>
      <c r="IPW1025" s="11"/>
      <c r="IPX1025" s="11"/>
      <c r="IPY1025" s="11"/>
      <c r="IPZ1025" s="11"/>
      <c r="IQA1025" s="11"/>
      <c r="IQB1025" s="11"/>
      <c r="IQC1025" s="11"/>
      <c r="IQD1025" s="11"/>
      <c r="IQE1025" s="11"/>
      <c r="IQF1025" s="11"/>
      <c r="IQG1025" s="11"/>
      <c r="IQH1025" s="11"/>
      <c r="IQI1025" s="11"/>
      <c r="IQJ1025" s="11"/>
      <c r="IQK1025" s="11"/>
      <c r="IQL1025" s="11"/>
      <c r="IQM1025" s="11"/>
      <c r="IQN1025" s="11"/>
      <c r="IQO1025" s="11"/>
      <c r="IQP1025" s="11"/>
      <c r="IQQ1025" s="11"/>
      <c r="IQR1025" s="11"/>
      <c r="IQS1025" s="11"/>
      <c r="IQT1025" s="11"/>
      <c r="IQU1025" s="11"/>
      <c r="IQV1025" s="11"/>
      <c r="IQW1025" s="11"/>
      <c r="IQX1025" s="11"/>
      <c r="IQY1025" s="11"/>
      <c r="IQZ1025" s="11"/>
      <c r="IRA1025" s="11"/>
      <c r="IRB1025" s="11"/>
      <c r="IRC1025" s="11"/>
      <c r="IRD1025" s="11"/>
      <c r="IRE1025" s="11"/>
      <c r="IRF1025" s="11"/>
      <c r="IRG1025" s="11"/>
      <c r="IRH1025" s="11"/>
      <c r="IRI1025" s="11"/>
      <c r="IRJ1025" s="11"/>
      <c r="IRK1025" s="11"/>
      <c r="IRL1025" s="11"/>
      <c r="IRM1025" s="11"/>
      <c r="IRN1025" s="11"/>
      <c r="IRO1025" s="11"/>
      <c r="IRP1025" s="11"/>
      <c r="IRQ1025" s="11"/>
      <c r="IRR1025" s="11"/>
      <c r="IRS1025" s="11"/>
      <c r="IRT1025" s="11"/>
      <c r="IRU1025" s="11"/>
      <c r="IRV1025" s="11"/>
      <c r="IRW1025" s="11"/>
      <c r="IRX1025" s="11"/>
      <c r="IRY1025" s="11"/>
      <c r="IRZ1025" s="11"/>
      <c r="ISA1025" s="11"/>
      <c r="ISB1025" s="11"/>
      <c r="ISC1025" s="11"/>
      <c r="ISD1025" s="11"/>
      <c r="ISE1025" s="11"/>
      <c r="ISF1025" s="11"/>
      <c r="ISG1025" s="11"/>
      <c r="ISH1025" s="11"/>
      <c r="ISI1025" s="11"/>
      <c r="ISJ1025" s="11"/>
      <c r="ISK1025" s="11"/>
      <c r="ISL1025" s="11"/>
      <c r="ISM1025" s="11"/>
      <c r="ISN1025" s="11"/>
      <c r="ISO1025" s="11"/>
      <c r="ISP1025" s="11"/>
      <c r="ISQ1025" s="11"/>
      <c r="ISR1025" s="11"/>
      <c r="ISS1025" s="11"/>
      <c r="IST1025" s="11"/>
      <c r="ISU1025" s="11"/>
      <c r="ISV1025" s="11"/>
      <c r="ISW1025" s="11"/>
      <c r="ISX1025" s="11"/>
      <c r="ISY1025" s="11"/>
      <c r="ISZ1025" s="11"/>
      <c r="ITA1025" s="11"/>
      <c r="ITB1025" s="11"/>
      <c r="ITC1025" s="11"/>
      <c r="ITD1025" s="11"/>
      <c r="ITE1025" s="11"/>
      <c r="ITF1025" s="11"/>
      <c r="ITG1025" s="11"/>
      <c r="ITH1025" s="11"/>
      <c r="ITI1025" s="11"/>
      <c r="ITJ1025" s="11"/>
      <c r="ITK1025" s="11"/>
      <c r="ITL1025" s="11"/>
      <c r="ITM1025" s="11"/>
      <c r="ITN1025" s="11"/>
      <c r="ITO1025" s="11"/>
      <c r="ITP1025" s="11"/>
      <c r="ITQ1025" s="11"/>
      <c r="ITR1025" s="11"/>
      <c r="ITS1025" s="11"/>
      <c r="ITT1025" s="11"/>
      <c r="ITU1025" s="11"/>
      <c r="ITV1025" s="11"/>
      <c r="ITW1025" s="11"/>
      <c r="ITX1025" s="11"/>
      <c r="ITY1025" s="11"/>
      <c r="ITZ1025" s="11"/>
      <c r="IUA1025" s="11"/>
      <c r="IUB1025" s="11"/>
      <c r="IUC1025" s="11"/>
      <c r="IUD1025" s="11"/>
      <c r="IUE1025" s="11"/>
      <c r="IUF1025" s="11"/>
      <c r="IUG1025" s="11"/>
      <c r="IUH1025" s="11"/>
      <c r="IUI1025" s="11"/>
      <c r="IUJ1025" s="11"/>
      <c r="IUK1025" s="11"/>
      <c r="IUL1025" s="11"/>
      <c r="IUM1025" s="11"/>
      <c r="IUN1025" s="11"/>
      <c r="IUO1025" s="11"/>
      <c r="IUP1025" s="11"/>
      <c r="IUQ1025" s="11"/>
      <c r="IUR1025" s="11"/>
      <c r="IUS1025" s="11"/>
      <c r="IUT1025" s="11"/>
      <c r="IUU1025" s="11"/>
      <c r="IUV1025" s="11"/>
      <c r="IUW1025" s="11"/>
      <c r="IUX1025" s="11"/>
      <c r="IUY1025" s="11"/>
      <c r="IUZ1025" s="11"/>
      <c r="IVA1025" s="11"/>
      <c r="IVB1025" s="11"/>
      <c r="IVC1025" s="11"/>
      <c r="IVD1025" s="11"/>
      <c r="IVE1025" s="11"/>
      <c r="IVF1025" s="11"/>
      <c r="IVG1025" s="11"/>
      <c r="IVH1025" s="11"/>
      <c r="IVI1025" s="11"/>
      <c r="IVJ1025" s="11"/>
      <c r="IVK1025" s="11"/>
      <c r="IVL1025" s="11"/>
      <c r="IVM1025" s="11"/>
      <c r="IVN1025" s="11"/>
      <c r="IVO1025" s="11"/>
      <c r="IVP1025" s="11"/>
      <c r="IVQ1025" s="11"/>
      <c r="IVR1025" s="11"/>
      <c r="IVS1025" s="11"/>
      <c r="IVT1025" s="11"/>
      <c r="IVU1025" s="11"/>
      <c r="IVV1025" s="11"/>
      <c r="IVW1025" s="11"/>
      <c r="IVX1025" s="11"/>
      <c r="IVY1025" s="11"/>
      <c r="IVZ1025" s="11"/>
      <c r="IWA1025" s="11"/>
      <c r="IWB1025" s="11"/>
      <c r="IWC1025" s="11"/>
      <c r="IWD1025" s="11"/>
      <c r="IWE1025" s="11"/>
      <c r="IWF1025" s="11"/>
      <c r="IWG1025" s="11"/>
      <c r="IWH1025" s="11"/>
      <c r="IWI1025" s="11"/>
      <c r="IWJ1025" s="11"/>
      <c r="IWK1025" s="11"/>
      <c r="IWL1025" s="11"/>
      <c r="IWM1025" s="11"/>
      <c r="IWN1025" s="11"/>
      <c r="IWO1025" s="11"/>
      <c r="IWP1025" s="11"/>
      <c r="IWQ1025" s="11"/>
      <c r="IWR1025" s="11"/>
      <c r="IWS1025" s="11"/>
      <c r="IWT1025" s="11"/>
      <c r="IWU1025" s="11"/>
      <c r="IWV1025" s="11"/>
      <c r="IWW1025" s="11"/>
      <c r="IWX1025" s="11"/>
      <c r="IWY1025" s="11"/>
      <c r="IWZ1025" s="11"/>
      <c r="IXA1025" s="11"/>
      <c r="IXB1025" s="11"/>
      <c r="IXC1025" s="11"/>
      <c r="IXD1025" s="11"/>
      <c r="IXE1025" s="11"/>
      <c r="IXF1025" s="11"/>
      <c r="IXG1025" s="11"/>
      <c r="IXH1025" s="11"/>
      <c r="IXI1025" s="11"/>
      <c r="IXJ1025" s="11"/>
      <c r="IXK1025" s="11"/>
      <c r="IXL1025" s="11"/>
      <c r="IXM1025" s="11"/>
      <c r="IXN1025" s="11"/>
      <c r="IXO1025" s="11"/>
      <c r="IXP1025" s="11"/>
      <c r="IXQ1025" s="11"/>
      <c r="IXR1025" s="11"/>
      <c r="IXS1025" s="11"/>
      <c r="IXT1025" s="11"/>
      <c r="IXU1025" s="11"/>
      <c r="IXV1025" s="11"/>
      <c r="IXW1025" s="11"/>
      <c r="IXX1025" s="11"/>
      <c r="IXY1025" s="11"/>
      <c r="IXZ1025" s="11"/>
      <c r="IYA1025" s="11"/>
      <c r="IYB1025" s="11"/>
      <c r="IYC1025" s="11"/>
      <c r="IYD1025" s="11"/>
      <c r="IYE1025" s="11"/>
      <c r="IYF1025" s="11"/>
      <c r="IYG1025" s="11"/>
      <c r="IYH1025" s="11"/>
      <c r="IYI1025" s="11"/>
      <c r="IYJ1025" s="11"/>
      <c r="IYK1025" s="11"/>
      <c r="IYL1025" s="11"/>
      <c r="IYM1025" s="11"/>
      <c r="IYN1025" s="11"/>
      <c r="IYO1025" s="11"/>
      <c r="IYP1025" s="11"/>
      <c r="IYQ1025" s="11"/>
      <c r="IYR1025" s="11"/>
      <c r="IYS1025" s="11"/>
      <c r="IYT1025" s="11"/>
      <c r="IYU1025" s="11"/>
      <c r="IYV1025" s="11"/>
      <c r="IYW1025" s="11"/>
      <c r="IYX1025" s="11"/>
      <c r="IYY1025" s="11"/>
      <c r="IYZ1025" s="11"/>
      <c r="IZA1025" s="11"/>
      <c r="IZB1025" s="11"/>
      <c r="IZC1025" s="11"/>
      <c r="IZD1025" s="11"/>
      <c r="IZE1025" s="11"/>
      <c r="IZF1025" s="11"/>
      <c r="IZG1025" s="11"/>
      <c r="IZH1025" s="11"/>
      <c r="IZI1025" s="11"/>
      <c r="IZJ1025" s="11"/>
      <c r="IZK1025" s="11"/>
      <c r="IZL1025" s="11"/>
      <c r="IZM1025" s="11"/>
      <c r="IZN1025" s="11"/>
      <c r="IZO1025" s="11"/>
      <c r="IZP1025" s="11"/>
      <c r="IZQ1025" s="11"/>
      <c r="IZR1025" s="11"/>
      <c r="IZS1025" s="11"/>
      <c r="IZT1025" s="11"/>
      <c r="IZU1025" s="11"/>
      <c r="IZV1025" s="11"/>
      <c r="IZW1025" s="11"/>
      <c r="IZX1025" s="11"/>
      <c r="IZY1025" s="11"/>
      <c r="IZZ1025" s="11"/>
      <c r="JAA1025" s="11"/>
      <c r="JAB1025" s="11"/>
      <c r="JAC1025" s="11"/>
      <c r="JAD1025" s="11"/>
      <c r="JAE1025" s="11"/>
      <c r="JAF1025" s="11"/>
      <c r="JAG1025" s="11"/>
      <c r="JAH1025" s="11"/>
      <c r="JAI1025" s="11"/>
      <c r="JAJ1025" s="11"/>
      <c r="JAK1025" s="11"/>
      <c r="JAL1025" s="11"/>
      <c r="JAM1025" s="11"/>
      <c r="JAN1025" s="11"/>
      <c r="JAO1025" s="11"/>
      <c r="JAP1025" s="11"/>
      <c r="JAQ1025" s="11"/>
      <c r="JAR1025" s="11"/>
      <c r="JAS1025" s="11"/>
      <c r="JAT1025" s="11"/>
      <c r="JAU1025" s="11"/>
      <c r="JAV1025" s="11"/>
      <c r="JAW1025" s="11"/>
      <c r="JAX1025" s="11"/>
      <c r="JAY1025" s="11"/>
      <c r="JAZ1025" s="11"/>
      <c r="JBA1025" s="11"/>
      <c r="JBB1025" s="11"/>
      <c r="JBC1025" s="11"/>
      <c r="JBD1025" s="11"/>
      <c r="JBE1025" s="11"/>
      <c r="JBF1025" s="11"/>
      <c r="JBG1025" s="11"/>
      <c r="JBH1025" s="11"/>
      <c r="JBI1025" s="11"/>
      <c r="JBJ1025" s="11"/>
      <c r="JBK1025" s="11"/>
      <c r="JBL1025" s="11"/>
      <c r="JBM1025" s="11"/>
      <c r="JBN1025" s="11"/>
      <c r="JBO1025" s="11"/>
      <c r="JBP1025" s="11"/>
      <c r="JBQ1025" s="11"/>
      <c r="JBR1025" s="11"/>
      <c r="JBS1025" s="11"/>
      <c r="JBT1025" s="11"/>
      <c r="JBU1025" s="11"/>
      <c r="JBV1025" s="11"/>
      <c r="JBW1025" s="11"/>
      <c r="JBX1025" s="11"/>
      <c r="JBY1025" s="11"/>
      <c r="JBZ1025" s="11"/>
      <c r="JCA1025" s="11"/>
      <c r="JCB1025" s="11"/>
      <c r="JCC1025" s="11"/>
      <c r="JCD1025" s="11"/>
      <c r="JCE1025" s="11"/>
      <c r="JCF1025" s="11"/>
      <c r="JCG1025" s="11"/>
      <c r="JCH1025" s="11"/>
      <c r="JCI1025" s="11"/>
      <c r="JCJ1025" s="11"/>
      <c r="JCK1025" s="11"/>
      <c r="JCL1025" s="11"/>
      <c r="JCM1025" s="11"/>
      <c r="JCN1025" s="11"/>
      <c r="JCO1025" s="11"/>
      <c r="JCP1025" s="11"/>
      <c r="JCQ1025" s="11"/>
      <c r="JCR1025" s="11"/>
      <c r="JCS1025" s="11"/>
      <c r="JCT1025" s="11"/>
      <c r="JCU1025" s="11"/>
      <c r="JCV1025" s="11"/>
      <c r="JCW1025" s="11"/>
      <c r="JCX1025" s="11"/>
      <c r="JCY1025" s="11"/>
      <c r="JCZ1025" s="11"/>
      <c r="JDA1025" s="11"/>
      <c r="JDB1025" s="11"/>
      <c r="JDC1025" s="11"/>
      <c r="JDD1025" s="11"/>
      <c r="JDE1025" s="11"/>
      <c r="JDF1025" s="11"/>
      <c r="JDG1025" s="11"/>
      <c r="JDH1025" s="11"/>
      <c r="JDI1025" s="11"/>
      <c r="JDJ1025" s="11"/>
      <c r="JDK1025" s="11"/>
      <c r="JDL1025" s="11"/>
      <c r="JDM1025" s="11"/>
      <c r="JDN1025" s="11"/>
      <c r="JDO1025" s="11"/>
      <c r="JDP1025" s="11"/>
      <c r="JDQ1025" s="11"/>
      <c r="JDR1025" s="11"/>
      <c r="JDS1025" s="11"/>
      <c r="JDT1025" s="11"/>
      <c r="JDU1025" s="11"/>
      <c r="JDV1025" s="11"/>
      <c r="JDW1025" s="11"/>
      <c r="JDX1025" s="11"/>
      <c r="JDY1025" s="11"/>
      <c r="JDZ1025" s="11"/>
      <c r="JEA1025" s="11"/>
      <c r="JEB1025" s="11"/>
      <c r="JEC1025" s="11"/>
      <c r="JED1025" s="11"/>
      <c r="JEE1025" s="11"/>
      <c r="JEF1025" s="11"/>
      <c r="JEG1025" s="11"/>
      <c r="JEH1025" s="11"/>
      <c r="JEI1025" s="11"/>
      <c r="JEJ1025" s="11"/>
      <c r="JEK1025" s="11"/>
      <c r="JEL1025" s="11"/>
      <c r="JEM1025" s="11"/>
      <c r="JEN1025" s="11"/>
      <c r="JEO1025" s="11"/>
      <c r="JEP1025" s="11"/>
      <c r="JEQ1025" s="11"/>
      <c r="JER1025" s="11"/>
      <c r="JES1025" s="11"/>
      <c r="JET1025" s="11"/>
      <c r="JEU1025" s="11"/>
      <c r="JEV1025" s="11"/>
      <c r="JEW1025" s="11"/>
      <c r="JEX1025" s="11"/>
      <c r="JEY1025" s="11"/>
      <c r="JEZ1025" s="11"/>
      <c r="JFA1025" s="11"/>
      <c r="JFB1025" s="11"/>
      <c r="JFC1025" s="11"/>
      <c r="JFD1025" s="11"/>
      <c r="JFE1025" s="11"/>
      <c r="JFF1025" s="11"/>
      <c r="JFG1025" s="11"/>
      <c r="JFH1025" s="11"/>
      <c r="JFI1025" s="11"/>
      <c r="JFJ1025" s="11"/>
      <c r="JFK1025" s="11"/>
      <c r="JFL1025" s="11"/>
      <c r="JFM1025" s="11"/>
      <c r="JFN1025" s="11"/>
      <c r="JFO1025" s="11"/>
      <c r="JFP1025" s="11"/>
      <c r="JFQ1025" s="11"/>
      <c r="JFR1025" s="11"/>
      <c r="JFS1025" s="11"/>
      <c r="JFT1025" s="11"/>
      <c r="JFU1025" s="11"/>
      <c r="JFV1025" s="11"/>
      <c r="JFW1025" s="11"/>
      <c r="JFX1025" s="11"/>
      <c r="JFY1025" s="11"/>
      <c r="JFZ1025" s="11"/>
      <c r="JGA1025" s="11"/>
      <c r="JGB1025" s="11"/>
      <c r="JGC1025" s="11"/>
      <c r="JGD1025" s="11"/>
      <c r="JGE1025" s="11"/>
      <c r="JGF1025" s="11"/>
      <c r="JGG1025" s="11"/>
      <c r="JGH1025" s="11"/>
      <c r="JGI1025" s="11"/>
      <c r="JGJ1025" s="11"/>
      <c r="JGK1025" s="11"/>
      <c r="JGL1025" s="11"/>
      <c r="JGM1025" s="11"/>
      <c r="JGN1025" s="11"/>
      <c r="JGO1025" s="11"/>
      <c r="JGP1025" s="11"/>
      <c r="JGQ1025" s="11"/>
      <c r="JGR1025" s="11"/>
      <c r="JGS1025" s="11"/>
      <c r="JGT1025" s="11"/>
      <c r="JGU1025" s="11"/>
      <c r="JGV1025" s="11"/>
      <c r="JGW1025" s="11"/>
      <c r="JGX1025" s="11"/>
      <c r="JGY1025" s="11"/>
      <c r="JGZ1025" s="11"/>
      <c r="JHA1025" s="11"/>
      <c r="JHB1025" s="11"/>
      <c r="JHC1025" s="11"/>
      <c r="JHD1025" s="11"/>
      <c r="JHE1025" s="11"/>
      <c r="JHF1025" s="11"/>
      <c r="JHG1025" s="11"/>
      <c r="JHH1025" s="11"/>
      <c r="JHI1025" s="11"/>
      <c r="JHJ1025" s="11"/>
      <c r="JHK1025" s="11"/>
      <c r="JHL1025" s="11"/>
      <c r="JHM1025" s="11"/>
      <c r="JHN1025" s="11"/>
      <c r="JHO1025" s="11"/>
      <c r="JHP1025" s="11"/>
      <c r="JHQ1025" s="11"/>
      <c r="JHR1025" s="11"/>
      <c r="JHS1025" s="11"/>
      <c r="JHT1025" s="11"/>
      <c r="JHU1025" s="11"/>
      <c r="JHV1025" s="11"/>
      <c r="JHW1025" s="11"/>
      <c r="JHX1025" s="11"/>
      <c r="JHY1025" s="11"/>
      <c r="JHZ1025" s="11"/>
      <c r="JIA1025" s="11"/>
      <c r="JIB1025" s="11"/>
      <c r="JIC1025" s="11"/>
      <c r="JID1025" s="11"/>
      <c r="JIE1025" s="11"/>
      <c r="JIF1025" s="11"/>
      <c r="JIG1025" s="11"/>
      <c r="JIH1025" s="11"/>
      <c r="JII1025" s="11"/>
      <c r="JIJ1025" s="11"/>
      <c r="JIK1025" s="11"/>
      <c r="JIL1025" s="11"/>
      <c r="JIM1025" s="11"/>
      <c r="JIN1025" s="11"/>
      <c r="JIO1025" s="11"/>
      <c r="JIP1025" s="11"/>
      <c r="JIQ1025" s="11"/>
      <c r="JIR1025" s="11"/>
      <c r="JIS1025" s="11"/>
      <c r="JIT1025" s="11"/>
      <c r="JIU1025" s="11"/>
      <c r="JIV1025" s="11"/>
      <c r="JIW1025" s="11"/>
      <c r="JIX1025" s="11"/>
      <c r="JIY1025" s="11"/>
      <c r="JIZ1025" s="11"/>
      <c r="JJA1025" s="11"/>
      <c r="JJB1025" s="11"/>
      <c r="JJC1025" s="11"/>
      <c r="JJD1025" s="11"/>
      <c r="JJE1025" s="11"/>
      <c r="JJF1025" s="11"/>
      <c r="JJG1025" s="11"/>
      <c r="JJH1025" s="11"/>
      <c r="JJI1025" s="11"/>
      <c r="JJJ1025" s="11"/>
      <c r="JJK1025" s="11"/>
      <c r="JJL1025" s="11"/>
      <c r="JJM1025" s="11"/>
      <c r="JJN1025" s="11"/>
      <c r="JJO1025" s="11"/>
      <c r="JJP1025" s="11"/>
      <c r="JJQ1025" s="11"/>
      <c r="JJR1025" s="11"/>
      <c r="JJS1025" s="11"/>
      <c r="JJT1025" s="11"/>
      <c r="JJU1025" s="11"/>
      <c r="JJV1025" s="11"/>
      <c r="JJW1025" s="11"/>
      <c r="JJX1025" s="11"/>
      <c r="JJY1025" s="11"/>
      <c r="JJZ1025" s="11"/>
      <c r="JKA1025" s="11"/>
      <c r="JKB1025" s="11"/>
      <c r="JKC1025" s="11"/>
      <c r="JKD1025" s="11"/>
      <c r="JKE1025" s="11"/>
      <c r="JKF1025" s="11"/>
      <c r="JKG1025" s="11"/>
      <c r="JKH1025" s="11"/>
      <c r="JKI1025" s="11"/>
      <c r="JKJ1025" s="11"/>
      <c r="JKK1025" s="11"/>
      <c r="JKL1025" s="11"/>
      <c r="JKM1025" s="11"/>
      <c r="JKN1025" s="11"/>
      <c r="JKO1025" s="11"/>
      <c r="JKP1025" s="11"/>
      <c r="JKQ1025" s="11"/>
      <c r="JKR1025" s="11"/>
      <c r="JKS1025" s="11"/>
      <c r="JKT1025" s="11"/>
      <c r="JKU1025" s="11"/>
      <c r="JKV1025" s="11"/>
      <c r="JKW1025" s="11"/>
      <c r="JKX1025" s="11"/>
      <c r="JKY1025" s="11"/>
      <c r="JKZ1025" s="11"/>
      <c r="JLA1025" s="11"/>
      <c r="JLB1025" s="11"/>
      <c r="JLC1025" s="11"/>
      <c r="JLD1025" s="11"/>
      <c r="JLE1025" s="11"/>
      <c r="JLF1025" s="11"/>
      <c r="JLG1025" s="11"/>
      <c r="JLH1025" s="11"/>
      <c r="JLI1025" s="11"/>
      <c r="JLJ1025" s="11"/>
      <c r="JLK1025" s="11"/>
      <c r="JLL1025" s="11"/>
      <c r="JLM1025" s="11"/>
      <c r="JLN1025" s="11"/>
      <c r="JLO1025" s="11"/>
      <c r="JLP1025" s="11"/>
      <c r="JLQ1025" s="11"/>
      <c r="JLR1025" s="11"/>
      <c r="JLS1025" s="11"/>
      <c r="JLT1025" s="11"/>
      <c r="JLU1025" s="11"/>
      <c r="JLV1025" s="11"/>
      <c r="JLW1025" s="11"/>
      <c r="JLX1025" s="11"/>
      <c r="JLY1025" s="11"/>
      <c r="JLZ1025" s="11"/>
      <c r="JMA1025" s="11"/>
      <c r="JMB1025" s="11"/>
      <c r="JMC1025" s="11"/>
      <c r="JMD1025" s="11"/>
      <c r="JME1025" s="11"/>
      <c r="JMF1025" s="11"/>
      <c r="JMG1025" s="11"/>
      <c r="JMH1025" s="11"/>
      <c r="JMI1025" s="11"/>
      <c r="JMJ1025" s="11"/>
      <c r="JMK1025" s="11"/>
      <c r="JML1025" s="11"/>
      <c r="JMM1025" s="11"/>
      <c r="JMN1025" s="11"/>
      <c r="JMO1025" s="11"/>
      <c r="JMP1025" s="11"/>
      <c r="JMQ1025" s="11"/>
      <c r="JMR1025" s="11"/>
      <c r="JMS1025" s="11"/>
      <c r="JMT1025" s="11"/>
      <c r="JMU1025" s="11"/>
      <c r="JMV1025" s="11"/>
      <c r="JMW1025" s="11"/>
      <c r="JMX1025" s="11"/>
      <c r="JMY1025" s="11"/>
      <c r="JMZ1025" s="11"/>
      <c r="JNA1025" s="11"/>
      <c r="JNB1025" s="11"/>
      <c r="JNC1025" s="11"/>
      <c r="JND1025" s="11"/>
      <c r="JNE1025" s="11"/>
      <c r="JNF1025" s="11"/>
      <c r="JNG1025" s="11"/>
      <c r="JNH1025" s="11"/>
      <c r="JNI1025" s="11"/>
      <c r="JNJ1025" s="11"/>
      <c r="JNK1025" s="11"/>
      <c r="JNL1025" s="11"/>
      <c r="JNM1025" s="11"/>
      <c r="JNN1025" s="11"/>
      <c r="JNO1025" s="11"/>
      <c r="JNP1025" s="11"/>
      <c r="JNQ1025" s="11"/>
      <c r="JNR1025" s="11"/>
      <c r="JNS1025" s="11"/>
      <c r="JNT1025" s="11"/>
      <c r="JNU1025" s="11"/>
      <c r="JNV1025" s="11"/>
      <c r="JNW1025" s="11"/>
      <c r="JNX1025" s="11"/>
      <c r="JNY1025" s="11"/>
      <c r="JNZ1025" s="11"/>
      <c r="JOA1025" s="11"/>
      <c r="JOB1025" s="11"/>
      <c r="JOC1025" s="11"/>
      <c r="JOD1025" s="11"/>
      <c r="JOE1025" s="11"/>
      <c r="JOF1025" s="11"/>
      <c r="JOG1025" s="11"/>
      <c r="JOH1025" s="11"/>
      <c r="JOI1025" s="11"/>
      <c r="JOJ1025" s="11"/>
      <c r="JOK1025" s="11"/>
      <c r="JOL1025" s="11"/>
      <c r="JOM1025" s="11"/>
      <c r="JON1025" s="11"/>
      <c r="JOO1025" s="11"/>
      <c r="JOP1025" s="11"/>
      <c r="JOQ1025" s="11"/>
      <c r="JOR1025" s="11"/>
      <c r="JOS1025" s="11"/>
      <c r="JOT1025" s="11"/>
      <c r="JOU1025" s="11"/>
      <c r="JOV1025" s="11"/>
      <c r="JOW1025" s="11"/>
      <c r="JOX1025" s="11"/>
      <c r="JOY1025" s="11"/>
      <c r="JOZ1025" s="11"/>
      <c r="JPA1025" s="11"/>
      <c r="JPB1025" s="11"/>
      <c r="JPC1025" s="11"/>
      <c r="JPD1025" s="11"/>
      <c r="JPE1025" s="11"/>
      <c r="JPF1025" s="11"/>
      <c r="JPG1025" s="11"/>
      <c r="JPH1025" s="11"/>
      <c r="JPI1025" s="11"/>
      <c r="JPJ1025" s="11"/>
      <c r="JPK1025" s="11"/>
      <c r="JPL1025" s="11"/>
      <c r="JPM1025" s="11"/>
      <c r="JPN1025" s="11"/>
      <c r="JPO1025" s="11"/>
      <c r="JPP1025" s="11"/>
      <c r="JPQ1025" s="11"/>
      <c r="JPR1025" s="11"/>
      <c r="JPS1025" s="11"/>
      <c r="JPT1025" s="11"/>
      <c r="JPU1025" s="11"/>
      <c r="JPV1025" s="11"/>
      <c r="JPW1025" s="11"/>
      <c r="JPX1025" s="11"/>
      <c r="JPY1025" s="11"/>
      <c r="JPZ1025" s="11"/>
      <c r="JQA1025" s="11"/>
      <c r="JQB1025" s="11"/>
      <c r="JQC1025" s="11"/>
      <c r="JQD1025" s="11"/>
      <c r="JQE1025" s="11"/>
      <c r="JQF1025" s="11"/>
      <c r="JQG1025" s="11"/>
      <c r="JQH1025" s="11"/>
      <c r="JQI1025" s="11"/>
      <c r="JQJ1025" s="11"/>
      <c r="JQK1025" s="11"/>
      <c r="JQL1025" s="11"/>
      <c r="JQM1025" s="11"/>
      <c r="JQN1025" s="11"/>
      <c r="JQO1025" s="11"/>
      <c r="JQP1025" s="11"/>
      <c r="JQQ1025" s="11"/>
      <c r="JQR1025" s="11"/>
      <c r="JQS1025" s="11"/>
      <c r="JQT1025" s="11"/>
      <c r="JQU1025" s="11"/>
      <c r="JQV1025" s="11"/>
      <c r="JQW1025" s="11"/>
      <c r="JQX1025" s="11"/>
      <c r="JQY1025" s="11"/>
      <c r="JQZ1025" s="11"/>
      <c r="JRA1025" s="11"/>
      <c r="JRB1025" s="11"/>
      <c r="JRC1025" s="11"/>
      <c r="JRD1025" s="11"/>
      <c r="JRE1025" s="11"/>
      <c r="JRF1025" s="11"/>
      <c r="JRG1025" s="11"/>
      <c r="JRH1025" s="11"/>
      <c r="JRI1025" s="11"/>
      <c r="JRJ1025" s="11"/>
      <c r="JRK1025" s="11"/>
      <c r="JRL1025" s="11"/>
      <c r="JRM1025" s="11"/>
      <c r="JRN1025" s="11"/>
      <c r="JRO1025" s="11"/>
      <c r="JRP1025" s="11"/>
      <c r="JRQ1025" s="11"/>
      <c r="JRR1025" s="11"/>
      <c r="JRS1025" s="11"/>
      <c r="JRT1025" s="11"/>
      <c r="JRU1025" s="11"/>
      <c r="JRV1025" s="11"/>
      <c r="JRW1025" s="11"/>
      <c r="JRX1025" s="11"/>
      <c r="JRY1025" s="11"/>
      <c r="JRZ1025" s="11"/>
      <c r="JSA1025" s="11"/>
      <c r="JSB1025" s="11"/>
      <c r="JSC1025" s="11"/>
      <c r="JSD1025" s="11"/>
      <c r="JSE1025" s="11"/>
      <c r="JSF1025" s="11"/>
      <c r="JSG1025" s="11"/>
      <c r="JSH1025" s="11"/>
      <c r="JSI1025" s="11"/>
      <c r="JSJ1025" s="11"/>
      <c r="JSK1025" s="11"/>
      <c r="JSL1025" s="11"/>
      <c r="JSM1025" s="11"/>
      <c r="JSN1025" s="11"/>
      <c r="JSO1025" s="11"/>
      <c r="JSP1025" s="11"/>
      <c r="JSQ1025" s="11"/>
      <c r="JSR1025" s="11"/>
      <c r="JSS1025" s="11"/>
      <c r="JST1025" s="11"/>
      <c r="JSU1025" s="11"/>
      <c r="JSV1025" s="11"/>
      <c r="JSW1025" s="11"/>
      <c r="JSX1025" s="11"/>
      <c r="JSY1025" s="11"/>
      <c r="JSZ1025" s="11"/>
      <c r="JTA1025" s="11"/>
      <c r="JTB1025" s="11"/>
      <c r="JTC1025" s="11"/>
      <c r="JTD1025" s="11"/>
      <c r="JTE1025" s="11"/>
      <c r="JTF1025" s="11"/>
      <c r="JTG1025" s="11"/>
      <c r="JTH1025" s="11"/>
      <c r="JTI1025" s="11"/>
      <c r="JTJ1025" s="11"/>
      <c r="JTK1025" s="11"/>
      <c r="JTL1025" s="11"/>
      <c r="JTM1025" s="11"/>
      <c r="JTN1025" s="11"/>
      <c r="JTO1025" s="11"/>
      <c r="JTP1025" s="11"/>
      <c r="JTQ1025" s="11"/>
      <c r="JTR1025" s="11"/>
      <c r="JTS1025" s="11"/>
      <c r="JTT1025" s="11"/>
      <c r="JTU1025" s="11"/>
      <c r="JTV1025" s="11"/>
      <c r="JTW1025" s="11"/>
      <c r="JTX1025" s="11"/>
      <c r="JTY1025" s="11"/>
      <c r="JTZ1025" s="11"/>
      <c r="JUA1025" s="11"/>
      <c r="JUB1025" s="11"/>
      <c r="JUC1025" s="11"/>
      <c r="JUD1025" s="11"/>
      <c r="JUE1025" s="11"/>
      <c r="JUF1025" s="11"/>
      <c r="JUG1025" s="11"/>
      <c r="JUH1025" s="11"/>
      <c r="JUI1025" s="11"/>
      <c r="JUJ1025" s="11"/>
      <c r="JUK1025" s="11"/>
      <c r="JUL1025" s="11"/>
      <c r="JUM1025" s="11"/>
      <c r="JUN1025" s="11"/>
      <c r="JUO1025" s="11"/>
      <c r="JUP1025" s="11"/>
      <c r="JUQ1025" s="11"/>
      <c r="JUR1025" s="11"/>
      <c r="JUS1025" s="11"/>
      <c r="JUT1025" s="11"/>
      <c r="JUU1025" s="11"/>
      <c r="JUV1025" s="11"/>
      <c r="JUW1025" s="11"/>
      <c r="JUX1025" s="11"/>
      <c r="JUY1025" s="11"/>
      <c r="JUZ1025" s="11"/>
      <c r="JVA1025" s="11"/>
      <c r="JVB1025" s="11"/>
      <c r="JVC1025" s="11"/>
      <c r="JVD1025" s="11"/>
      <c r="JVE1025" s="11"/>
      <c r="JVF1025" s="11"/>
      <c r="JVG1025" s="11"/>
      <c r="JVH1025" s="11"/>
      <c r="JVI1025" s="11"/>
      <c r="JVJ1025" s="11"/>
      <c r="JVK1025" s="11"/>
      <c r="JVL1025" s="11"/>
      <c r="JVM1025" s="11"/>
      <c r="JVN1025" s="11"/>
      <c r="JVO1025" s="11"/>
      <c r="JVP1025" s="11"/>
      <c r="JVQ1025" s="11"/>
      <c r="JVR1025" s="11"/>
      <c r="JVS1025" s="11"/>
      <c r="JVT1025" s="11"/>
      <c r="JVU1025" s="11"/>
      <c r="JVV1025" s="11"/>
      <c r="JVW1025" s="11"/>
      <c r="JVX1025" s="11"/>
      <c r="JVY1025" s="11"/>
      <c r="JVZ1025" s="11"/>
      <c r="JWA1025" s="11"/>
      <c r="JWB1025" s="11"/>
      <c r="JWC1025" s="11"/>
      <c r="JWD1025" s="11"/>
      <c r="JWE1025" s="11"/>
      <c r="JWF1025" s="11"/>
      <c r="JWG1025" s="11"/>
      <c r="JWH1025" s="11"/>
      <c r="JWI1025" s="11"/>
      <c r="JWJ1025" s="11"/>
      <c r="JWK1025" s="11"/>
      <c r="JWL1025" s="11"/>
      <c r="JWM1025" s="11"/>
      <c r="JWN1025" s="11"/>
      <c r="JWO1025" s="11"/>
      <c r="JWP1025" s="11"/>
      <c r="JWQ1025" s="11"/>
      <c r="JWR1025" s="11"/>
      <c r="JWS1025" s="11"/>
      <c r="JWT1025" s="11"/>
      <c r="JWU1025" s="11"/>
      <c r="JWV1025" s="11"/>
      <c r="JWW1025" s="11"/>
      <c r="JWX1025" s="11"/>
      <c r="JWY1025" s="11"/>
      <c r="JWZ1025" s="11"/>
      <c r="JXA1025" s="11"/>
      <c r="JXB1025" s="11"/>
      <c r="JXC1025" s="11"/>
      <c r="JXD1025" s="11"/>
      <c r="JXE1025" s="11"/>
      <c r="JXF1025" s="11"/>
      <c r="JXG1025" s="11"/>
      <c r="JXH1025" s="11"/>
      <c r="JXI1025" s="11"/>
      <c r="JXJ1025" s="11"/>
      <c r="JXK1025" s="11"/>
      <c r="JXL1025" s="11"/>
      <c r="JXM1025" s="11"/>
      <c r="JXN1025" s="11"/>
      <c r="JXO1025" s="11"/>
      <c r="JXP1025" s="11"/>
      <c r="JXQ1025" s="11"/>
      <c r="JXR1025" s="11"/>
      <c r="JXS1025" s="11"/>
      <c r="JXT1025" s="11"/>
      <c r="JXU1025" s="11"/>
      <c r="JXV1025" s="11"/>
      <c r="JXW1025" s="11"/>
      <c r="JXX1025" s="11"/>
      <c r="JXY1025" s="11"/>
      <c r="JXZ1025" s="11"/>
      <c r="JYA1025" s="11"/>
      <c r="JYB1025" s="11"/>
      <c r="JYC1025" s="11"/>
      <c r="JYD1025" s="11"/>
      <c r="JYE1025" s="11"/>
      <c r="JYF1025" s="11"/>
      <c r="JYG1025" s="11"/>
      <c r="JYH1025" s="11"/>
      <c r="JYI1025" s="11"/>
      <c r="JYJ1025" s="11"/>
      <c r="JYK1025" s="11"/>
      <c r="JYL1025" s="11"/>
      <c r="JYM1025" s="11"/>
      <c r="JYN1025" s="11"/>
      <c r="JYO1025" s="11"/>
      <c r="JYP1025" s="11"/>
      <c r="JYQ1025" s="11"/>
      <c r="JYR1025" s="11"/>
      <c r="JYS1025" s="11"/>
      <c r="JYT1025" s="11"/>
      <c r="JYU1025" s="11"/>
      <c r="JYV1025" s="11"/>
      <c r="JYW1025" s="11"/>
      <c r="JYX1025" s="11"/>
      <c r="JYY1025" s="11"/>
      <c r="JYZ1025" s="11"/>
      <c r="JZA1025" s="11"/>
      <c r="JZB1025" s="11"/>
      <c r="JZC1025" s="11"/>
      <c r="JZD1025" s="11"/>
      <c r="JZE1025" s="11"/>
      <c r="JZF1025" s="11"/>
      <c r="JZG1025" s="11"/>
      <c r="JZH1025" s="11"/>
      <c r="JZI1025" s="11"/>
      <c r="JZJ1025" s="11"/>
      <c r="JZK1025" s="11"/>
      <c r="JZL1025" s="11"/>
      <c r="JZM1025" s="11"/>
      <c r="JZN1025" s="11"/>
      <c r="JZO1025" s="11"/>
      <c r="JZP1025" s="11"/>
      <c r="JZQ1025" s="11"/>
      <c r="JZR1025" s="11"/>
      <c r="JZS1025" s="11"/>
      <c r="JZT1025" s="11"/>
      <c r="JZU1025" s="11"/>
      <c r="JZV1025" s="11"/>
      <c r="JZW1025" s="11"/>
      <c r="JZX1025" s="11"/>
      <c r="JZY1025" s="11"/>
      <c r="JZZ1025" s="11"/>
      <c r="KAA1025" s="11"/>
      <c r="KAB1025" s="11"/>
      <c r="KAC1025" s="11"/>
      <c r="KAD1025" s="11"/>
      <c r="KAE1025" s="11"/>
      <c r="KAF1025" s="11"/>
      <c r="KAG1025" s="11"/>
      <c r="KAH1025" s="11"/>
      <c r="KAI1025" s="11"/>
      <c r="KAJ1025" s="11"/>
      <c r="KAK1025" s="11"/>
      <c r="KAL1025" s="11"/>
      <c r="KAM1025" s="11"/>
      <c r="KAN1025" s="11"/>
      <c r="KAO1025" s="11"/>
      <c r="KAP1025" s="11"/>
      <c r="KAQ1025" s="11"/>
      <c r="KAR1025" s="11"/>
      <c r="KAS1025" s="11"/>
      <c r="KAT1025" s="11"/>
      <c r="KAU1025" s="11"/>
      <c r="KAV1025" s="11"/>
      <c r="KAW1025" s="11"/>
      <c r="KAX1025" s="11"/>
      <c r="KAY1025" s="11"/>
      <c r="KAZ1025" s="11"/>
      <c r="KBA1025" s="11"/>
      <c r="KBB1025" s="11"/>
      <c r="KBC1025" s="11"/>
      <c r="KBD1025" s="11"/>
      <c r="KBE1025" s="11"/>
      <c r="KBF1025" s="11"/>
      <c r="KBG1025" s="11"/>
      <c r="KBH1025" s="11"/>
      <c r="KBI1025" s="11"/>
      <c r="KBJ1025" s="11"/>
      <c r="KBK1025" s="11"/>
      <c r="KBL1025" s="11"/>
      <c r="KBM1025" s="11"/>
      <c r="KBN1025" s="11"/>
      <c r="KBO1025" s="11"/>
      <c r="KBP1025" s="11"/>
      <c r="KBQ1025" s="11"/>
      <c r="KBR1025" s="11"/>
      <c r="KBS1025" s="11"/>
      <c r="KBT1025" s="11"/>
      <c r="KBU1025" s="11"/>
      <c r="KBV1025" s="11"/>
      <c r="KBW1025" s="11"/>
      <c r="KBX1025" s="11"/>
      <c r="KBY1025" s="11"/>
      <c r="KBZ1025" s="11"/>
      <c r="KCA1025" s="11"/>
      <c r="KCB1025" s="11"/>
      <c r="KCC1025" s="11"/>
      <c r="KCD1025" s="11"/>
      <c r="KCE1025" s="11"/>
      <c r="KCF1025" s="11"/>
      <c r="KCG1025" s="11"/>
      <c r="KCH1025" s="11"/>
      <c r="KCI1025" s="11"/>
      <c r="KCJ1025" s="11"/>
      <c r="KCK1025" s="11"/>
      <c r="KCL1025" s="11"/>
      <c r="KCM1025" s="11"/>
      <c r="KCN1025" s="11"/>
      <c r="KCO1025" s="11"/>
      <c r="KCP1025" s="11"/>
      <c r="KCQ1025" s="11"/>
      <c r="KCR1025" s="11"/>
      <c r="KCS1025" s="11"/>
      <c r="KCT1025" s="11"/>
      <c r="KCU1025" s="11"/>
      <c r="KCV1025" s="11"/>
      <c r="KCW1025" s="11"/>
      <c r="KCX1025" s="11"/>
      <c r="KCY1025" s="11"/>
      <c r="KCZ1025" s="11"/>
      <c r="KDA1025" s="11"/>
      <c r="KDB1025" s="11"/>
      <c r="KDC1025" s="11"/>
      <c r="KDD1025" s="11"/>
      <c r="KDE1025" s="11"/>
      <c r="KDF1025" s="11"/>
      <c r="KDG1025" s="11"/>
      <c r="KDH1025" s="11"/>
      <c r="KDI1025" s="11"/>
      <c r="KDJ1025" s="11"/>
      <c r="KDK1025" s="11"/>
      <c r="KDL1025" s="11"/>
      <c r="KDM1025" s="11"/>
      <c r="KDN1025" s="11"/>
      <c r="KDO1025" s="11"/>
      <c r="KDP1025" s="11"/>
      <c r="KDQ1025" s="11"/>
      <c r="KDR1025" s="11"/>
      <c r="KDS1025" s="11"/>
      <c r="KDT1025" s="11"/>
      <c r="KDU1025" s="11"/>
      <c r="KDV1025" s="11"/>
      <c r="KDW1025" s="11"/>
      <c r="KDX1025" s="11"/>
      <c r="KDY1025" s="11"/>
      <c r="KDZ1025" s="11"/>
      <c r="KEA1025" s="11"/>
      <c r="KEB1025" s="11"/>
      <c r="KEC1025" s="11"/>
      <c r="KED1025" s="11"/>
      <c r="KEE1025" s="11"/>
      <c r="KEF1025" s="11"/>
      <c r="KEG1025" s="11"/>
      <c r="KEH1025" s="11"/>
      <c r="KEI1025" s="11"/>
      <c r="KEJ1025" s="11"/>
      <c r="KEK1025" s="11"/>
      <c r="KEL1025" s="11"/>
      <c r="KEM1025" s="11"/>
      <c r="KEN1025" s="11"/>
      <c r="KEO1025" s="11"/>
      <c r="KEP1025" s="11"/>
      <c r="KEQ1025" s="11"/>
      <c r="KER1025" s="11"/>
      <c r="KES1025" s="11"/>
      <c r="KET1025" s="11"/>
      <c r="KEU1025" s="11"/>
      <c r="KEV1025" s="11"/>
      <c r="KEW1025" s="11"/>
      <c r="KEX1025" s="11"/>
      <c r="KEY1025" s="11"/>
      <c r="KEZ1025" s="11"/>
      <c r="KFA1025" s="11"/>
      <c r="KFB1025" s="11"/>
      <c r="KFC1025" s="11"/>
      <c r="KFD1025" s="11"/>
      <c r="KFE1025" s="11"/>
      <c r="KFF1025" s="11"/>
      <c r="KFG1025" s="11"/>
      <c r="KFH1025" s="11"/>
      <c r="KFI1025" s="11"/>
      <c r="KFJ1025" s="11"/>
      <c r="KFK1025" s="11"/>
      <c r="KFL1025" s="11"/>
      <c r="KFM1025" s="11"/>
      <c r="KFN1025" s="11"/>
      <c r="KFO1025" s="11"/>
      <c r="KFP1025" s="11"/>
      <c r="KFQ1025" s="11"/>
      <c r="KFR1025" s="11"/>
      <c r="KFS1025" s="11"/>
      <c r="KFT1025" s="11"/>
      <c r="KFU1025" s="11"/>
      <c r="KFV1025" s="11"/>
      <c r="KFW1025" s="11"/>
      <c r="KFX1025" s="11"/>
      <c r="KFY1025" s="11"/>
      <c r="KFZ1025" s="11"/>
      <c r="KGA1025" s="11"/>
      <c r="KGB1025" s="11"/>
      <c r="KGC1025" s="11"/>
      <c r="KGD1025" s="11"/>
      <c r="KGE1025" s="11"/>
      <c r="KGF1025" s="11"/>
      <c r="KGG1025" s="11"/>
      <c r="KGH1025" s="11"/>
      <c r="KGI1025" s="11"/>
      <c r="KGJ1025" s="11"/>
      <c r="KGK1025" s="11"/>
      <c r="KGL1025" s="11"/>
      <c r="KGM1025" s="11"/>
      <c r="KGN1025" s="11"/>
      <c r="KGO1025" s="11"/>
      <c r="KGP1025" s="11"/>
      <c r="KGQ1025" s="11"/>
      <c r="KGR1025" s="11"/>
      <c r="KGS1025" s="11"/>
      <c r="KGT1025" s="11"/>
      <c r="KGU1025" s="11"/>
      <c r="KGV1025" s="11"/>
      <c r="KGW1025" s="11"/>
      <c r="KGX1025" s="11"/>
      <c r="KGY1025" s="11"/>
      <c r="KGZ1025" s="11"/>
      <c r="KHA1025" s="11"/>
      <c r="KHB1025" s="11"/>
      <c r="KHC1025" s="11"/>
      <c r="KHD1025" s="11"/>
      <c r="KHE1025" s="11"/>
      <c r="KHF1025" s="11"/>
      <c r="KHG1025" s="11"/>
      <c r="KHH1025" s="11"/>
      <c r="KHI1025" s="11"/>
      <c r="KHJ1025" s="11"/>
      <c r="KHK1025" s="11"/>
      <c r="KHL1025" s="11"/>
      <c r="KHM1025" s="11"/>
      <c r="KHN1025" s="11"/>
      <c r="KHO1025" s="11"/>
      <c r="KHP1025" s="11"/>
      <c r="KHQ1025" s="11"/>
      <c r="KHR1025" s="11"/>
      <c r="KHS1025" s="11"/>
      <c r="KHT1025" s="11"/>
      <c r="KHU1025" s="11"/>
      <c r="KHV1025" s="11"/>
      <c r="KHW1025" s="11"/>
      <c r="KHX1025" s="11"/>
      <c r="KHY1025" s="11"/>
      <c r="KHZ1025" s="11"/>
      <c r="KIA1025" s="11"/>
      <c r="KIB1025" s="11"/>
      <c r="KIC1025" s="11"/>
      <c r="KID1025" s="11"/>
      <c r="KIE1025" s="11"/>
      <c r="KIF1025" s="11"/>
      <c r="KIG1025" s="11"/>
      <c r="KIH1025" s="11"/>
      <c r="KII1025" s="11"/>
      <c r="KIJ1025" s="11"/>
      <c r="KIK1025" s="11"/>
      <c r="KIL1025" s="11"/>
      <c r="KIM1025" s="11"/>
      <c r="KIN1025" s="11"/>
      <c r="KIO1025" s="11"/>
      <c r="KIP1025" s="11"/>
      <c r="KIQ1025" s="11"/>
      <c r="KIR1025" s="11"/>
      <c r="KIS1025" s="11"/>
      <c r="KIT1025" s="11"/>
      <c r="KIU1025" s="11"/>
      <c r="KIV1025" s="11"/>
      <c r="KIW1025" s="11"/>
      <c r="KIX1025" s="11"/>
      <c r="KIY1025" s="11"/>
      <c r="KIZ1025" s="11"/>
      <c r="KJA1025" s="11"/>
      <c r="KJB1025" s="11"/>
      <c r="KJC1025" s="11"/>
      <c r="KJD1025" s="11"/>
      <c r="KJE1025" s="11"/>
      <c r="KJF1025" s="11"/>
      <c r="KJG1025" s="11"/>
      <c r="KJH1025" s="11"/>
      <c r="KJI1025" s="11"/>
      <c r="KJJ1025" s="11"/>
      <c r="KJK1025" s="11"/>
      <c r="KJL1025" s="11"/>
      <c r="KJM1025" s="11"/>
      <c r="KJN1025" s="11"/>
      <c r="KJO1025" s="11"/>
      <c r="KJP1025" s="11"/>
      <c r="KJQ1025" s="11"/>
      <c r="KJR1025" s="11"/>
      <c r="KJS1025" s="11"/>
      <c r="KJT1025" s="11"/>
      <c r="KJU1025" s="11"/>
      <c r="KJV1025" s="11"/>
      <c r="KJW1025" s="11"/>
      <c r="KJX1025" s="11"/>
      <c r="KJY1025" s="11"/>
      <c r="KJZ1025" s="11"/>
      <c r="KKA1025" s="11"/>
      <c r="KKB1025" s="11"/>
      <c r="KKC1025" s="11"/>
      <c r="KKD1025" s="11"/>
      <c r="KKE1025" s="11"/>
      <c r="KKF1025" s="11"/>
      <c r="KKG1025" s="11"/>
      <c r="KKH1025" s="11"/>
      <c r="KKI1025" s="11"/>
      <c r="KKJ1025" s="11"/>
      <c r="KKK1025" s="11"/>
      <c r="KKL1025" s="11"/>
      <c r="KKM1025" s="11"/>
      <c r="KKN1025" s="11"/>
      <c r="KKO1025" s="11"/>
      <c r="KKP1025" s="11"/>
      <c r="KKQ1025" s="11"/>
      <c r="KKR1025" s="11"/>
      <c r="KKS1025" s="11"/>
      <c r="KKT1025" s="11"/>
      <c r="KKU1025" s="11"/>
      <c r="KKV1025" s="11"/>
      <c r="KKW1025" s="11"/>
      <c r="KKX1025" s="11"/>
      <c r="KKY1025" s="11"/>
      <c r="KKZ1025" s="11"/>
      <c r="KLA1025" s="11"/>
      <c r="KLB1025" s="11"/>
      <c r="KLC1025" s="11"/>
      <c r="KLD1025" s="11"/>
      <c r="KLE1025" s="11"/>
      <c r="KLF1025" s="11"/>
      <c r="KLG1025" s="11"/>
      <c r="KLH1025" s="11"/>
      <c r="KLI1025" s="11"/>
      <c r="KLJ1025" s="11"/>
      <c r="KLK1025" s="11"/>
      <c r="KLL1025" s="11"/>
      <c r="KLM1025" s="11"/>
      <c r="KLN1025" s="11"/>
      <c r="KLO1025" s="11"/>
      <c r="KLP1025" s="11"/>
      <c r="KLQ1025" s="11"/>
      <c r="KLR1025" s="11"/>
      <c r="KLS1025" s="11"/>
      <c r="KLT1025" s="11"/>
      <c r="KLU1025" s="11"/>
      <c r="KLV1025" s="11"/>
      <c r="KLW1025" s="11"/>
      <c r="KLX1025" s="11"/>
      <c r="KLY1025" s="11"/>
      <c r="KLZ1025" s="11"/>
      <c r="KMA1025" s="11"/>
      <c r="KMB1025" s="11"/>
      <c r="KMC1025" s="11"/>
      <c r="KMD1025" s="11"/>
      <c r="KME1025" s="11"/>
      <c r="KMF1025" s="11"/>
      <c r="KMG1025" s="11"/>
      <c r="KMH1025" s="11"/>
      <c r="KMI1025" s="11"/>
      <c r="KMJ1025" s="11"/>
      <c r="KMK1025" s="11"/>
      <c r="KML1025" s="11"/>
      <c r="KMM1025" s="11"/>
      <c r="KMN1025" s="11"/>
      <c r="KMO1025" s="11"/>
      <c r="KMP1025" s="11"/>
      <c r="KMQ1025" s="11"/>
      <c r="KMR1025" s="11"/>
      <c r="KMS1025" s="11"/>
      <c r="KMT1025" s="11"/>
      <c r="KMU1025" s="11"/>
      <c r="KMV1025" s="11"/>
      <c r="KMW1025" s="11"/>
      <c r="KMX1025" s="11"/>
      <c r="KMY1025" s="11"/>
      <c r="KMZ1025" s="11"/>
      <c r="KNA1025" s="11"/>
      <c r="KNB1025" s="11"/>
      <c r="KNC1025" s="11"/>
      <c r="KND1025" s="11"/>
      <c r="KNE1025" s="11"/>
      <c r="KNF1025" s="11"/>
      <c r="KNG1025" s="11"/>
      <c r="KNH1025" s="11"/>
      <c r="KNI1025" s="11"/>
      <c r="KNJ1025" s="11"/>
      <c r="KNK1025" s="11"/>
      <c r="KNL1025" s="11"/>
      <c r="KNM1025" s="11"/>
      <c r="KNN1025" s="11"/>
      <c r="KNO1025" s="11"/>
      <c r="KNP1025" s="11"/>
      <c r="KNQ1025" s="11"/>
      <c r="KNR1025" s="11"/>
      <c r="KNS1025" s="11"/>
      <c r="KNT1025" s="11"/>
      <c r="KNU1025" s="11"/>
      <c r="KNV1025" s="11"/>
      <c r="KNW1025" s="11"/>
      <c r="KNX1025" s="11"/>
      <c r="KNY1025" s="11"/>
      <c r="KNZ1025" s="11"/>
      <c r="KOA1025" s="11"/>
      <c r="KOB1025" s="11"/>
      <c r="KOC1025" s="11"/>
      <c r="KOD1025" s="11"/>
      <c r="KOE1025" s="11"/>
      <c r="KOF1025" s="11"/>
      <c r="KOG1025" s="11"/>
      <c r="KOH1025" s="11"/>
      <c r="KOI1025" s="11"/>
      <c r="KOJ1025" s="11"/>
      <c r="KOK1025" s="11"/>
      <c r="KOL1025" s="11"/>
      <c r="KOM1025" s="11"/>
      <c r="KON1025" s="11"/>
      <c r="KOO1025" s="11"/>
      <c r="KOP1025" s="11"/>
      <c r="KOQ1025" s="11"/>
      <c r="KOR1025" s="11"/>
      <c r="KOS1025" s="11"/>
      <c r="KOT1025" s="11"/>
      <c r="KOU1025" s="11"/>
      <c r="KOV1025" s="11"/>
      <c r="KOW1025" s="11"/>
      <c r="KOX1025" s="11"/>
      <c r="KOY1025" s="11"/>
      <c r="KOZ1025" s="11"/>
      <c r="KPA1025" s="11"/>
      <c r="KPB1025" s="11"/>
      <c r="KPC1025" s="11"/>
      <c r="KPD1025" s="11"/>
      <c r="KPE1025" s="11"/>
      <c r="KPF1025" s="11"/>
      <c r="KPG1025" s="11"/>
      <c r="KPH1025" s="11"/>
      <c r="KPI1025" s="11"/>
      <c r="KPJ1025" s="11"/>
      <c r="KPK1025" s="11"/>
      <c r="KPL1025" s="11"/>
      <c r="KPM1025" s="11"/>
      <c r="KPN1025" s="11"/>
      <c r="KPO1025" s="11"/>
      <c r="KPP1025" s="11"/>
      <c r="KPQ1025" s="11"/>
      <c r="KPR1025" s="11"/>
      <c r="KPS1025" s="11"/>
      <c r="KPT1025" s="11"/>
      <c r="KPU1025" s="11"/>
      <c r="KPV1025" s="11"/>
      <c r="KPW1025" s="11"/>
      <c r="KPX1025" s="11"/>
      <c r="KPY1025" s="11"/>
      <c r="KPZ1025" s="11"/>
      <c r="KQA1025" s="11"/>
      <c r="KQB1025" s="11"/>
      <c r="KQC1025" s="11"/>
      <c r="KQD1025" s="11"/>
      <c r="KQE1025" s="11"/>
      <c r="KQF1025" s="11"/>
      <c r="KQG1025" s="11"/>
      <c r="KQH1025" s="11"/>
      <c r="KQI1025" s="11"/>
      <c r="KQJ1025" s="11"/>
      <c r="KQK1025" s="11"/>
      <c r="KQL1025" s="11"/>
      <c r="KQM1025" s="11"/>
      <c r="KQN1025" s="11"/>
      <c r="KQO1025" s="11"/>
      <c r="KQP1025" s="11"/>
      <c r="KQQ1025" s="11"/>
      <c r="KQR1025" s="11"/>
      <c r="KQS1025" s="11"/>
      <c r="KQT1025" s="11"/>
      <c r="KQU1025" s="11"/>
      <c r="KQV1025" s="11"/>
      <c r="KQW1025" s="11"/>
      <c r="KQX1025" s="11"/>
      <c r="KQY1025" s="11"/>
      <c r="KQZ1025" s="11"/>
      <c r="KRA1025" s="11"/>
      <c r="KRB1025" s="11"/>
      <c r="KRC1025" s="11"/>
      <c r="KRD1025" s="11"/>
      <c r="KRE1025" s="11"/>
      <c r="KRF1025" s="11"/>
      <c r="KRG1025" s="11"/>
      <c r="KRH1025" s="11"/>
      <c r="KRI1025" s="11"/>
      <c r="KRJ1025" s="11"/>
      <c r="KRK1025" s="11"/>
      <c r="KRL1025" s="11"/>
      <c r="KRM1025" s="11"/>
      <c r="KRN1025" s="11"/>
      <c r="KRO1025" s="11"/>
      <c r="KRP1025" s="11"/>
      <c r="KRQ1025" s="11"/>
      <c r="KRR1025" s="11"/>
      <c r="KRS1025" s="11"/>
      <c r="KRT1025" s="11"/>
      <c r="KRU1025" s="11"/>
      <c r="KRV1025" s="11"/>
      <c r="KRW1025" s="11"/>
      <c r="KRX1025" s="11"/>
      <c r="KRY1025" s="11"/>
      <c r="KRZ1025" s="11"/>
      <c r="KSA1025" s="11"/>
      <c r="KSB1025" s="11"/>
      <c r="KSC1025" s="11"/>
      <c r="KSD1025" s="11"/>
      <c r="KSE1025" s="11"/>
      <c r="KSF1025" s="11"/>
      <c r="KSG1025" s="11"/>
      <c r="KSH1025" s="11"/>
      <c r="KSI1025" s="11"/>
      <c r="KSJ1025" s="11"/>
      <c r="KSK1025" s="11"/>
      <c r="KSL1025" s="11"/>
      <c r="KSM1025" s="11"/>
      <c r="KSN1025" s="11"/>
      <c r="KSO1025" s="11"/>
      <c r="KSP1025" s="11"/>
      <c r="KSQ1025" s="11"/>
      <c r="KSR1025" s="11"/>
      <c r="KSS1025" s="11"/>
      <c r="KST1025" s="11"/>
      <c r="KSU1025" s="11"/>
      <c r="KSV1025" s="11"/>
      <c r="KSW1025" s="11"/>
      <c r="KSX1025" s="11"/>
      <c r="KSY1025" s="11"/>
      <c r="KSZ1025" s="11"/>
      <c r="KTA1025" s="11"/>
      <c r="KTB1025" s="11"/>
      <c r="KTC1025" s="11"/>
      <c r="KTD1025" s="11"/>
      <c r="KTE1025" s="11"/>
      <c r="KTF1025" s="11"/>
      <c r="KTG1025" s="11"/>
      <c r="KTH1025" s="11"/>
      <c r="KTI1025" s="11"/>
      <c r="KTJ1025" s="11"/>
      <c r="KTK1025" s="11"/>
      <c r="KTL1025" s="11"/>
      <c r="KTM1025" s="11"/>
      <c r="KTN1025" s="11"/>
      <c r="KTO1025" s="11"/>
      <c r="KTP1025" s="11"/>
      <c r="KTQ1025" s="11"/>
      <c r="KTR1025" s="11"/>
      <c r="KTS1025" s="11"/>
      <c r="KTT1025" s="11"/>
      <c r="KTU1025" s="11"/>
      <c r="KTV1025" s="11"/>
      <c r="KTW1025" s="11"/>
      <c r="KTX1025" s="11"/>
      <c r="KTY1025" s="11"/>
      <c r="KTZ1025" s="11"/>
      <c r="KUA1025" s="11"/>
      <c r="KUB1025" s="11"/>
      <c r="KUC1025" s="11"/>
      <c r="KUD1025" s="11"/>
      <c r="KUE1025" s="11"/>
      <c r="KUF1025" s="11"/>
      <c r="KUG1025" s="11"/>
      <c r="KUH1025" s="11"/>
      <c r="KUI1025" s="11"/>
      <c r="KUJ1025" s="11"/>
      <c r="KUK1025" s="11"/>
      <c r="KUL1025" s="11"/>
      <c r="KUM1025" s="11"/>
      <c r="KUN1025" s="11"/>
      <c r="KUO1025" s="11"/>
      <c r="KUP1025" s="11"/>
      <c r="KUQ1025" s="11"/>
      <c r="KUR1025" s="11"/>
      <c r="KUS1025" s="11"/>
      <c r="KUT1025" s="11"/>
      <c r="KUU1025" s="11"/>
      <c r="KUV1025" s="11"/>
      <c r="KUW1025" s="11"/>
      <c r="KUX1025" s="11"/>
      <c r="KUY1025" s="11"/>
      <c r="KUZ1025" s="11"/>
      <c r="KVA1025" s="11"/>
      <c r="KVB1025" s="11"/>
      <c r="KVC1025" s="11"/>
      <c r="KVD1025" s="11"/>
      <c r="KVE1025" s="11"/>
      <c r="KVF1025" s="11"/>
      <c r="KVG1025" s="11"/>
      <c r="KVH1025" s="11"/>
      <c r="KVI1025" s="11"/>
      <c r="KVJ1025" s="11"/>
      <c r="KVK1025" s="11"/>
      <c r="KVL1025" s="11"/>
      <c r="KVM1025" s="11"/>
      <c r="KVN1025" s="11"/>
      <c r="KVO1025" s="11"/>
      <c r="KVP1025" s="11"/>
      <c r="KVQ1025" s="11"/>
      <c r="KVR1025" s="11"/>
      <c r="KVS1025" s="11"/>
      <c r="KVT1025" s="11"/>
      <c r="KVU1025" s="11"/>
      <c r="KVV1025" s="11"/>
      <c r="KVW1025" s="11"/>
      <c r="KVX1025" s="11"/>
      <c r="KVY1025" s="11"/>
      <c r="KVZ1025" s="11"/>
      <c r="KWA1025" s="11"/>
      <c r="KWB1025" s="11"/>
      <c r="KWC1025" s="11"/>
      <c r="KWD1025" s="11"/>
      <c r="KWE1025" s="11"/>
      <c r="KWF1025" s="11"/>
      <c r="KWG1025" s="11"/>
      <c r="KWH1025" s="11"/>
      <c r="KWI1025" s="11"/>
      <c r="KWJ1025" s="11"/>
      <c r="KWK1025" s="11"/>
      <c r="KWL1025" s="11"/>
      <c r="KWM1025" s="11"/>
      <c r="KWN1025" s="11"/>
      <c r="KWO1025" s="11"/>
      <c r="KWP1025" s="11"/>
      <c r="KWQ1025" s="11"/>
      <c r="KWR1025" s="11"/>
      <c r="KWS1025" s="11"/>
      <c r="KWT1025" s="11"/>
      <c r="KWU1025" s="11"/>
      <c r="KWV1025" s="11"/>
      <c r="KWW1025" s="11"/>
      <c r="KWX1025" s="11"/>
      <c r="KWY1025" s="11"/>
      <c r="KWZ1025" s="11"/>
      <c r="KXA1025" s="11"/>
      <c r="KXB1025" s="11"/>
      <c r="KXC1025" s="11"/>
      <c r="KXD1025" s="11"/>
      <c r="KXE1025" s="11"/>
      <c r="KXF1025" s="11"/>
      <c r="KXG1025" s="11"/>
      <c r="KXH1025" s="11"/>
      <c r="KXI1025" s="11"/>
      <c r="KXJ1025" s="11"/>
      <c r="KXK1025" s="11"/>
      <c r="KXL1025" s="11"/>
      <c r="KXM1025" s="11"/>
      <c r="KXN1025" s="11"/>
      <c r="KXO1025" s="11"/>
      <c r="KXP1025" s="11"/>
      <c r="KXQ1025" s="11"/>
      <c r="KXR1025" s="11"/>
      <c r="KXS1025" s="11"/>
      <c r="KXT1025" s="11"/>
      <c r="KXU1025" s="11"/>
      <c r="KXV1025" s="11"/>
      <c r="KXW1025" s="11"/>
      <c r="KXX1025" s="11"/>
      <c r="KXY1025" s="11"/>
      <c r="KXZ1025" s="11"/>
      <c r="KYA1025" s="11"/>
      <c r="KYB1025" s="11"/>
      <c r="KYC1025" s="11"/>
      <c r="KYD1025" s="11"/>
      <c r="KYE1025" s="11"/>
      <c r="KYF1025" s="11"/>
      <c r="KYG1025" s="11"/>
      <c r="KYH1025" s="11"/>
      <c r="KYI1025" s="11"/>
      <c r="KYJ1025" s="11"/>
      <c r="KYK1025" s="11"/>
      <c r="KYL1025" s="11"/>
      <c r="KYM1025" s="11"/>
      <c r="KYN1025" s="11"/>
      <c r="KYO1025" s="11"/>
      <c r="KYP1025" s="11"/>
      <c r="KYQ1025" s="11"/>
      <c r="KYR1025" s="11"/>
      <c r="KYS1025" s="11"/>
      <c r="KYT1025" s="11"/>
      <c r="KYU1025" s="11"/>
      <c r="KYV1025" s="11"/>
      <c r="KYW1025" s="11"/>
      <c r="KYX1025" s="11"/>
      <c r="KYY1025" s="11"/>
      <c r="KYZ1025" s="11"/>
      <c r="KZA1025" s="11"/>
      <c r="KZB1025" s="11"/>
      <c r="KZC1025" s="11"/>
      <c r="KZD1025" s="11"/>
      <c r="KZE1025" s="11"/>
      <c r="KZF1025" s="11"/>
      <c r="KZG1025" s="11"/>
      <c r="KZH1025" s="11"/>
      <c r="KZI1025" s="11"/>
      <c r="KZJ1025" s="11"/>
      <c r="KZK1025" s="11"/>
      <c r="KZL1025" s="11"/>
      <c r="KZM1025" s="11"/>
      <c r="KZN1025" s="11"/>
      <c r="KZO1025" s="11"/>
      <c r="KZP1025" s="11"/>
      <c r="KZQ1025" s="11"/>
      <c r="KZR1025" s="11"/>
      <c r="KZS1025" s="11"/>
      <c r="KZT1025" s="11"/>
      <c r="KZU1025" s="11"/>
      <c r="KZV1025" s="11"/>
      <c r="KZW1025" s="11"/>
      <c r="KZX1025" s="11"/>
      <c r="KZY1025" s="11"/>
      <c r="KZZ1025" s="11"/>
      <c r="LAA1025" s="11"/>
      <c r="LAB1025" s="11"/>
      <c r="LAC1025" s="11"/>
      <c r="LAD1025" s="11"/>
      <c r="LAE1025" s="11"/>
      <c r="LAF1025" s="11"/>
      <c r="LAG1025" s="11"/>
      <c r="LAH1025" s="11"/>
      <c r="LAI1025" s="11"/>
      <c r="LAJ1025" s="11"/>
      <c r="LAK1025" s="11"/>
      <c r="LAL1025" s="11"/>
      <c r="LAM1025" s="11"/>
      <c r="LAN1025" s="11"/>
      <c r="LAO1025" s="11"/>
      <c r="LAP1025" s="11"/>
      <c r="LAQ1025" s="11"/>
      <c r="LAR1025" s="11"/>
      <c r="LAS1025" s="11"/>
      <c r="LAT1025" s="11"/>
      <c r="LAU1025" s="11"/>
      <c r="LAV1025" s="11"/>
      <c r="LAW1025" s="11"/>
      <c r="LAX1025" s="11"/>
      <c r="LAY1025" s="11"/>
      <c r="LAZ1025" s="11"/>
      <c r="LBA1025" s="11"/>
      <c r="LBB1025" s="11"/>
      <c r="LBC1025" s="11"/>
      <c r="LBD1025" s="11"/>
      <c r="LBE1025" s="11"/>
      <c r="LBF1025" s="11"/>
      <c r="LBG1025" s="11"/>
      <c r="LBH1025" s="11"/>
      <c r="LBI1025" s="11"/>
      <c r="LBJ1025" s="11"/>
      <c r="LBK1025" s="11"/>
      <c r="LBL1025" s="11"/>
      <c r="LBM1025" s="11"/>
      <c r="LBN1025" s="11"/>
      <c r="LBO1025" s="11"/>
      <c r="LBP1025" s="11"/>
      <c r="LBQ1025" s="11"/>
      <c r="LBR1025" s="11"/>
      <c r="LBS1025" s="11"/>
      <c r="LBT1025" s="11"/>
      <c r="LBU1025" s="11"/>
      <c r="LBV1025" s="11"/>
      <c r="LBW1025" s="11"/>
      <c r="LBX1025" s="11"/>
      <c r="LBY1025" s="11"/>
      <c r="LBZ1025" s="11"/>
      <c r="LCA1025" s="11"/>
      <c r="LCB1025" s="11"/>
      <c r="LCC1025" s="11"/>
      <c r="LCD1025" s="11"/>
      <c r="LCE1025" s="11"/>
      <c r="LCF1025" s="11"/>
      <c r="LCG1025" s="11"/>
      <c r="LCH1025" s="11"/>
      <c r="LCI1025" s="11"/>
      <c r="LCJ1025" s="11"/>
      <c r="LCK1025" s="11"/>
      <c r="LCL1025" s="11"/>
      <c r="LCM1025" s="11"/>
      <c r="LCN1025" s="11"/>
      <c r="LCO1025" s="11"/>
      <c r="LCP1025" s="11"/>
      <c r="LCQ1025" s="11"/>
      <c r="LCR1025" s="11"/>
      <c r="LCS1025" s="11"/>
      <c r="LCT1025" s="11"/>
      <c r="LCU1025" s="11"/>
      <c r="LCV1025" s="11"/>
      <c r="LCW1025" s="11"/>
      <c r="LCX1025" s="11"/>
      <c r="LCY1025" s="11"/>
      <c r="LCZ1025" s="11"/>
      <c r="LDA1025" s="11"/>
      <c r="LDB1025" s="11"/>
      <c r="LDC1025" s="11"/>
      <c r="LDD1025" s="11"/>
      <c r="LDE1025" s="11"/>
      <c r="LDF1025" s="11"/>
      <c r="LDG1025" s="11"/>
      <c r="LDH1025" s="11"/>
      <c r="LDI1025" s="11"/>
      <c r="LDJ1025" s="11"/>
      <c r="LDK1025" s="11"/>
      <c r="LDL1025" s="11"/>
      <c r="LDM1025" s="11"/>
      <c r="LDN1025" s="11"/>
      <c r="LDO1025" s="11"/>
      <c r="LDP1025" s="11"/>
      <c r="LDQ1025" s="11"/>
      <c r="LDR1025" s="11"/>
      <c r="LDS1025" s="11"/>
      <c r="LDT1025" s="11"/>
      <c r="LDU1025" s="11"/>
      <c r="LDV1025" s="11"/>
      <c r="LDW1025" s="11"/>
      <c r="LDX1025" s="11"/>
      <c r="LDY1025" s="11"/>
      <c r="LDZ1025" s="11"/>
      <c r="LEA1025" s="11"/>
      <c r="LEB1025" s="11"/>
      <c r="LEC1025" s="11"/>
      <c r="LED1025" s="11"/>
      <c r="LEE1025" s="11"/>
      <c r="LEF1025" s="11"/>
      <c r="LEG1025" s="11"/>
      <c r="LEH1025" s="11"/>
      <c r="LEI1025" s="11"/>
      <c r="LEJ1025" s="11"/>
      <c r="LEK1025" s="11"/>
      <c r="LEL1025" s="11"/>
      <c r="LEM1025" s="11"/>
      <c r="LEN1025" s="11"/>
      <c r="LEO1025" s="11"/>
      <c r="LEP1025" s="11"/>
      <c r="LEQ1025" s="11"/>
      <c r="LER1025" s="11"/>
      <c r="LES1025" s="11"/>
      <c r="LET1025" s="11"/>
      <c r="LEU1025" s="11"/>
      <c r="LEV1025" s="11"/>
      <c r="LEW1025" s="11"/>
      <c r="LEX1025" s="11"/>
      <c r="LEY1025" s="11"/>
      <c r="LEZ1025" s="11"/>
      <c r="LFA1025" s="11"/>
      <c r="LFB1025" s="11"/>
      <c r="LFC1025" s="11"/>
      <c r="LFD1025" s="11"/>
      <c r="LFE1025" s="11"/>
      <c r="LFF1025" s="11"/>
      <c r="LFG1025" s="11"/>
      <c r="LFH1025" s="11"/>
      <c r="LFI1025" s="11"/>
      <c r="LFJ1025" s="11"/>
      <c r="LFK1025" s="11"/>
      <c r="LFL1025" s="11"/>
      <c r="LFM1025" s="11"/>
      <c r="LFN1025" s="11"/>
      <c r="LFO1025" s="11"/>
      <c r="LFP1025" s="11"/>
      <c r="LFQ1025" s="11"/>
      <c r="LFR1025" s="11"/>
      <c r="LFS1025" s="11"/>
      <c r="LFT1025" s="11"/>
      <c r="LFU1025" s="11"/>
      <c r="LFV1025" s="11"/>
      <c r="LFW1025" s="11"/>
      <c r="LFX1025" s="11"/>
      <c r="LFY1025" s="11"/>
      <c r="LFZ1025" s="11"/>
      <c r="LGA1025" s="11"/>
      <c r="LGB1025" s="11"/>
      <c r="LGC1025" s="11"/>
      <c r="LGD1025" s="11"/>
      <c r="LGE1025" s="11"/>
      <c r="LGF1025" s="11"/>
      <c r="LGG1025" s="11"/>
      <c r="LGH1025" s="11"/>
      <c r="LGI1025" s="11"/>
      <c r="LGJ1025" s="11"/>
      <c r="LGK1025" s="11"/>
      <c r="LGL1025" s="11"/>
      <c r="LGM1025" s="11"/>
      <c r="LGN1025" s="11"/>
      <c r="LGO1025" s="11"/>
      <c r="LGP1025" s="11"/>
      <c r="LGQ1025" s="11"/>
      <c r="LGR1025" s="11"/>
      <c r="LGS1025" s="11"/>
      <c r="LGT1025" s="11"/>
      <c r="LGU1025" s="11"/>
      <c r="LGV1025" s="11"/>
      <c r="LGW1025" s="11"/>
      <c r="LGX1025" s="11"/>
      <c r="LGY1025" s="11"/>
      <c r="LGZ1025" s="11"/>
      <c r="LHA1025" s="11"/>
      <c r="LHB1025" s="11"/>
      <c r="LHC1025" s="11"/>
      <c r="LHD1025" s="11"/>
      <c r="LHE1025" s="11"/>
      <c r="LHF1025" s="11"/>
      <c r="LHG1025" s="11"/>
      <c r="LHH1025" s="11"/>
      <c r="LHI1025" s="11"/>
      <c r="LHJ1025" s="11"/>
      <c r="LHK1025" s="11"/>
      <c r="LHL1025" s="11"/>
      <c r="LHM1025" s="11"/>
      <c r="LHN1025" s="11"/>
      <c r="LHO1025" s="11"/>
      <c r="LHP1025" s="11"/>
      <c r="LHQ1025" s="11"/>
      <c r="LHR1025" s="11"/>
      <c r="LHS1025" s="11"/>
      <c r="LHT1025" s="11"/>
      <c r="LHU1025" s="11"/>
      <c r="LHV1025" s="11"/>
      <c r="LHW1025" s="11"/>
      <c r="LHX1025" s="11"/>
      <c r="LHY1025" s="11"/>
      <c r="LHZ1025" s="11"/>
      <c r="LIA1025" s="11"/>
      <c r="LIB1025" s="11"/>
      <c r="LIC1025" s="11"/>
      <c r="LID1025" s="11"/>
      <c r="LIE1025" s="11"/>
      <c r="LIF1025" s="11"/>
      <c r="LIG1025" s="11"/>
      <c r="LIH1025" s="11"/>
      <c r="LII1025" s="11"/>
      <c r="LIJ1025" s="11"/>
      <c r="LIK1025" s="11"/>
      <c r="LIL1025" s="11"/>
      <c r="LIM1025" s="11"/>
      <c r="LIN1025" s="11"/>
      <c r="LIO1025" s="11"/>
      <c r="LIP1025" s="11"/>
      <c r="LIQ1025" s="11"/>
      <c r="LIR1025" s="11"/>
      <c r="LIS1025" s="11"/>
      <c r="LIT1025" s="11"/>
      <c r="LIU1025" s="11"/>
      <c r="LIV1025" s="11"/>
      <c r="LIW1025" s="11"/>
      <c r="LIX1025" s="11"/>
      <c r="LIY1025" s="11"/>
      <c r="LIZ1025" s="11"/>
      <c r="LJA1025" s="11"/>
      <c r="LJB1025" s="11"/>
      <c r="LJC1025" s="11"/>
      <c r="LJD1025" s="11"/>
      <c r="LJE1025" s="11"/>
      <c r="LJF1025" s="11"/>
      <c r="LJG1025" s="11"/>
      <c r="LJH1025" s="11"/>
      <c r="LJI1025" s="11"/>
      <c r="LJJ1025" s="11"/>
      <c r="LJK1025" s="11"/>
      <c r="LJL1025" s="11"/>
      <c r="LJM1025" s="11"/>
      <c r="LJN1025" s="11"/>
      <c r="LJO1025" s="11"/>
      <c r="LJP1025" s="11"/>
      <c r="LJQ1025" s="11"/>
      <c r="LJR1025" s="11"/>
      <c r="LJS1025" s="11"/>
      <c r="LJT1025" s="11"/>
      <c r="LJU1025" s="11"/>
      <c r="LJV1025" s="11"/>
      <c r="LJW1025" s="11"/>
      <c r="LJX1025" s="11"/>
      <c r="LJY1025" s="11"/>
      <c r="LJZ1025" s="11"/>
      <c r="LKA1025" s="11"/>
      <c r="LKB1025" s="11"/>
      <c r="LKC1025" s="11"/>
      <c r="LKD1025" s="11"/>
      <c r="LKE1025" s="11"/>
      <c r="LKF1025" s="11"/>
      <c r="LKG1025" s="11"/>
      <c r="LKH1025" s="11"/>
      <c r="LKI1025" s="11"/>
      <c r="LKJ1025" s="11"/>
      <c r="LKK1025" s="11"/>
      <c r="LKL1025" s="11"/>
      <c r="LKM1025" s="11"/>
      <c r="LKN1025" s="11"/>
      <c r="LKO1025" s="11"/>
      <c r="LKP1025" s="11"/>
      <c r="LKQ1025" s="11"/>
      <c r="LKR1025" s="11"/>
      <c r="LKS1025" s="11"/>
      <c r="LKT1025" s="11"/>
      <c r="LKU1025" s="11"/>
      <c r="LKV1025" s="11"/>
      <c r="LKW1025" s="11"/>
      <c r="LKX1025" s="11"/>
      <c r="LKY1025" s="11"/>
      <c r="LKZ1025" s="11"/>
      <c r="LLA1025" s="11"/>
      <c r="LLB1025" s="11"/>
      <c r="LLC1025" s="11"/>
      <c r="LLD1025" s="11"/>
      <c r="LLE1025" s="11"/>
      <c r="LLF1025" s="11"/>
      <c r="LLG1025" s="11"/>
      <c r="LLH1025" s="11"/>
      <c r="LLI1025" s="11"/>
      <c r="LLJ1025" s="11"/>
      <c r="LLK1025" s="11"/>
      <c r="LLL1025" s="11"/>
      <c r="LLM1025" s="11"/>
      <c r="LLN1025" s="11"/>
      <c r="LLO1025" s="11"/>
      <c r="LLP1025" s="11"/>
      <c r="LLQ1025" s="11"/>
      <c r="LLR1025" s="11"/>
      <c r="LLS1025" s="11"/>
      <c r="LLT1025" s="11"/>
      <c r="LLU1025" s="11"/>
      <c r="LLV1025" s="11"/>
      <c r="LLW1025" s="11"/>
      <c r="LLX1025" s="11"/>
      <c r="LLY1025" s="11"/>
      <c r="LLZ1025" s="11"/>
      <c r="LMA1025" s="11"/>
      <c r="LMB1025" s="11"/>
      <c r="LMC1025" s="11"/>
      <c r="LMD1025" s="11"/>
      <c r="LME1025" s="11"/>
      <c r="LMF1025" s="11"/>
      <c r="LMG1025" s="11"/>
      <c r="LMH1025" s="11"/>
      <c r="LMI1025" s="11"/>
      <c r="LMJ1025" s="11"/>
      <c r="LMK1025" s="11"/>
      <c r="LML1025" s="11"/>
      <c r="LMM1025" s="11"/>
      <c r="LMN1025" s="11"/>
      <c r="LMO1025" s="11"/>
      <c r="LMP1025" s="11"/>
      <c r="LMQ1025" s="11"/>
      <c r="LMR1025" s="11"/>
      <c r="LMS1025" s="11"/>
      <c r="LMT1025" s="11"/>
      <c r="LMU1025" s="11"/>
      <c r="LMV1025" s="11"/>
      <c r="LMW1025" s="11"/>
      <c r="LMX1025" s="11"/>
      <c r="LMY1025" s="11"/>
      <c r="LMZ1025" s="11"/>
      <c r="LNA1025" s="11"/>
      <c r="LNB1025" s="11"/>
      <c r="LNC1025" s="11"/>
      <c r="LND1025" s="11"/>
      <c r="LNE1025" s="11"/>
      <c r="LNF1025" s="11"/>
      <c r="LNG1025" s="11"/>
      <c r="LNH1025" s="11"/>
      <c r="LNI1025" s="11"/>
      <c r="LNJ1025" s="11"/>
      <c r="LNK1025" s="11"/>
      <c r="LNL1025" s="11"/>
      <c r="LNM1025" s="11"/>
      <c r="LNN1025" s="11"/>
      <c r="LNO1025" s="11"/>
      <c r="LNP1025" s="11"/>
      <c r="LNQ1025" s="11"/>
      <c r="LNR1025" s="11"/>
      <c r="LNS1025" s="11"/>
      <c r="LNT1025" s="11"/>
      <c r="LNU1025" s="11"/>
      <c r="LNV1025" s="11"/>
      <c r="LNW1025" s="11"/>
      <c r="LNX1025" s="11"/>
      <c r="LNY1025" s="11"/>
      <c r="LNZ1025" s="11"/>
      <c r="LOA1025" s="11"/>
      <c r="LOB1025" s="11"/>
      <c r="LOC1025" s="11"/>
      <c r="LOD1025" s="11"/>
      <c r="LOE1025" s="11"/>
      <c r="LOF1025" s="11"/>
      <c r="LOG1025" s="11"/>
      <c r="LOH1025" s="11"/>
      <c r="LOI1025" s="11"/>
      <c r="LOJ1025" s="11"/>
      <c r="LOK1025" s="11"/>
      <c r="LOL1025" s="11"/>
      <c r="LOM1025" s="11"/>
      <c r="LON1025" s="11"/>
      <c r="LOO1025" s="11"/>
      <c r="LOP1025" s="11"/>
      <c r="LOQ1025" s="11"/>
      <c r="LOR1025" s="11"/>
      <c r="LOS1025" s="11"/>
      <c r="LOT1025" s="11"/>
      <c r="LOU1025" s="11"/>
      <c r="LOV1025" s="11"/>
      <c r="LOW1025" s="11"/>
      <c r="LOX1025" s="11"/>
      <c r="LOY1025" s="11"/>
      <c r="LOZ1025" s="11"/>
      <c r="LPA1025" s="11"/>
      <c r="LPB1025" s="11"/>
      <c r="LPC1025" s="11"/>
      <c r="LPD1025" s="11"/>
      <c r="LPE1025" s="11"/>
      <c r="LPF1025" s="11"/>
      <c r="LPG1025" s="11"/>
      <c r="LPH1025" s="11"/>
      <c r="LPI1025" s="11"/>
      <c r="LPJ1025" s="11"/>
      <c r="LPK1025" s="11"/>
      <c r="LPL1025" s="11"/>
      <c r="LPM1025" s="11"/>
      <c r="LPN1025" s="11"/>
      <c r="LPO1025" s="11"/>
      <c r="LPP1025" s="11"/>
      <c r="LPQ1025" s="11"/>
      <c r="LPR1025" s="11"/>
      <c r="LPS1025" s="11"/>
      <c r="LPT1025" s="11"/>
      <c r="LPU1025" s="11"/>
      <c r="LPV1025" s="11"/>
      <c r="LPW1025" s="11"/>
      <c r="LPX1025" s="11"/>
      <c r="LPY1025" s="11"/>
      <c r="LPZ1025" s="11"/>
      <c r="LQA1025" s="11"/>
      <c r="LQB1025" s="11"/>
      <c r="LQC1025" s="11"/>
      <c r="LQD1025" s="11"/>
      <c r="LQE1025" s="11"/>
      <c r="LQF1025" s="11"/>
      <c r="LQG1025" s="11"/>
      <c r="LQH1025" s="11"/>
      <c r="LQI1025" s="11"/>
      <c r="LQJ1025" s="11"/>
      <c r="LQK1025" s="11"/>
      <c r="LQL1025" s="11"/>
      <c r="LQM1025" s="11"/>
      <c r="LQN1025" s="11"/>
      <c r="LQO1025" s="11"/>
      <c r="LQP1025" s="11"/>
      <c r="LQQ1025" s="11"/>
      <c r="LQR1025" s="11"/>
      <c r="LQS1025" s="11"/>
      <c r="LQT1025" s="11"/>
      <c r="LQU1025" s="11"/>
      <c r="LQV1025" s="11"/>
      <c r="LQW1025" s="11"/>
      <c r="LQX1025" s="11"/>
      <c r="LQY1025" s="11"/>
      <c r="LQZ1025" s="11"/>
      <c r="LRA1025" s="11"/>
      <c r="LRB1025" s="11"/>
      <c r="LRC1025" s="11"/>
      <c r="LRD1025" s="11"/>
      <c r="LRE1025" s="11"/>
      <c r="LRF1025" s="11"/>
      <c r="LRG1025" s="11"/>
      <c r="LRH1025" s="11"/>
      <c r="LRI1025" s="11"/>
      <c r="LRJ1025" s="11"/>
      <c r="LRK1025" s="11"/>
      <c r="LRL1025" s="11"/>
      <c r="LRM1025" s="11"/>
      <c r="LRN1025" s="11"/>
      <c r="LRO1025" s="11"/>
      <c r="LRP1025" s="11"/>
      <c r="LRQ1025" s="11"/>
      <c r="LRR1025" s="11"/>
      <c r="LRS1025" s="11"/>
      <c r="LRT1025" s="11"/>
      <c r="LRU1025" s="11"/>
      <c r="LRV1025" s="11"/>
      <c r="LRW1025" s="11"/>
      <c r="LRX1025" s="11"/>
      <c r="LRY1025" s="11"/>
      <c r="LRZ1025" s="11"/>
      <c r="LSA1025" s="11"/>
      <c r="LSB1025" s="11"/>
      <c r="LSC1025" s="11"/>
      <c r="LSD1025" s="11"/>
      <c r="LSE1025" s="11"/>
      <c r="LSF1025" s="11"/>
      <c r="LSG1025" s="11"/>
      <c r="LSH1025" s="11"/>
      <c r="LSI1025" s="11"/>
      <c r="LSJ1025" s="11"/>
      <c r="LSK1025" s="11"/>
      <c r="LSL1025" s="11"/>
      <c r="LSM1025" s="11"/>
      <c r="LSN1025" s="11"/>
      <c r="LSO1025" s="11"/>
      <c r="LSP1025" s="11"/>
      <c r="LSQ1025" s="11"/>
      <c r="LSR1025" s="11"/>
      <c r="LSS1025" s="11"/>
      <c r="LST1025" s="11"/>
      <c r="LSU1025" s="11"/>
      <c r="LSV1025" s="11"/>
      <c r="LSW1025" s="11"/>
      <c r="LSX1025" s="11"/>
      <c r="LSY1025" s="11"/>
      <c r="LSZ1025" s="11"/>
      <c r="LTA1025" s="11"/>
      <c r="LTB1025" s="11"/>
      <c r="LTC1025" s="11"/>
      <c r="LTD1025" s="11"/>
      <c r="LTE1025" s="11"/>
      <c r="LTF1025" s="11"/>
      <c r="LTG1025" s="11"/>
      <c r="LTH1025" s="11"/>
      <c r="LTI1025" s="11"/>
      <c r="LTJ1025" s="11"/>
      <c r="LTK1025" s="11"/>
      <c r="LTL1025" s="11"/>
      <c r="LTM1025" s="11"/>
      <c r="LTN1025" s="11"/>
      <c r="LTO1025" s="11"/>
      <c r="LTP1025" s="11"/>
      <c r="LTQ1025" s="11"/>
      <c r="LTR1025" s="11"/>
      <c r="LTS1025" s="11"/>
      <c r="LTT1025" s="11"/>
      <c r="LTU1025" s="11"/>
      <c r="LTV1025" s="11"/>
      <c r="LTW1025" s="11"/>
      <c r="LTX1025" s="11"/>
      <c r="LTY1025" s="11"/>
      <c r="LTZ1025" s="11"/>
      <c r="LUA1025" s="11"/>
      <c r="LUB1025" s="11"/>
      <c r="LUC1025" s="11"/>
      <c r="LUD1025" s="11"/>
      <c r="LUE1025" s="11"/>
      <c r="LUF1025" s="11"/>
      <c r="LUG1025" s="11"/>
      <c r="LUH1025" s="11"/>
      <c r="LUI1025" s="11"/>
      <c r="LUJ1025" s="11"/>
      <c r="LUK1025" s="11"/>
      <c r="LUL1025" s="11"/>
      <c r="LUM1025" s="11"/>
      <c r="LUN1025" s="11"/>
      <c r="LUO1025" s="11"/>
      <c r="LUP1025" s="11"/>
      <c r="LUQ1025" s="11"/>
      <c r="LUR1025" s="11"/>
      <c r="LUS1025" s="11"/>
      <c r="LUT1025" s="11"/>
      <c r="LUU1025" s="11"/>
      <c r="LUV1025" s="11"/>
      <c r="LUW1025" s="11"/>
      <c r="LUX1025" s="11"/>
      <c r="LUY1025" s="11"/>
      <c r="LUZ1025" s="11"/>
      <c r="LVA1025" s="11"/>
      <c r="LVB1025" s="11"/>
      <c r="LVC1025" s="11"/>
      <c r="LVD1025" s="11"/>
      <c r="LVE1025" s="11"/>
      <c r="LVF1025" s="11"/>
      <c r="LVG1025" s="11"/>
      <c r="LVH1025" s="11"/>
      <c r="LVI1025" s="11"/>
      <c r="LVJ1025" s="11"/>
      <c r="LVK1025" s="11"/>
      <c r="LVL1025" s="11"/>
      <c r="LVM1025" s="11"/>
      <c r="LVN1025" s="11"/>
      <c r="LVO1025" s="11"/>
      <c r="LVP1025" s="11"/>
      <c r="LVQ1025" s="11"/>
      <c r="LVR1025" s="11"/>
      <c r="LVS1025" s="11"/>
      <c r="LVT1025" s="11"/>
      <c r="LVU1025" s="11"/>
      <c r="LVV1025" s="11"/>
      <c r="LVW1025" s="11"/>
      <c r="LVX1025" s="11"/>
      <c r="LVY1025" s="11"/>
      <c r="LVZ1025" s="11"/>
      <c r="LWA1025" s="11"/>
      <c r="LWB1025" s="11"/>
      <c r="LWC1025" s="11"/>
      <c r="LWD1025" s="11"/>
      <c r="LWE1025" s="11"/>
      <c r="LWF1025" s="11"/>
      <c r="LWG1025" s="11"/>
      <c r="LWH1025" s="11"/>
      <c r="LWI1025" s="11"/>
      <c r="LWJ1025" s="11"/>
      <c r="LWK1025" s="11"/>
      <c r="LWL1025" s="11"/>
      <c r="LWM1025" s="11"/>
      <c r="LWN1025" s="11"/>
      <c r="LWO1025" s="11"/>
      <c r="LWP1025" s="11"/>
      <c r="LWQ1025" s="11"/>
      <c r="LWR1025" s="11"/>
      <c r="LWS1025" s="11"/>
      <c r="LWT1025" s="11"/>
      <c r="LWU1025" s="11"/>
      <c r="LWV1025" s="11"/>
      <c r="LWW1025" s="11"/>
      <c r="LWX1025" s="11"/>
      <c r="LWY1025" s="11"/>
      <c r="LWZ1025" s="11"/>
      <c r="LXA1025" s="11"/>
      <c r="LXB1025" s="11"/>
      <c r="LXC1025" s="11"/>
      <c r="LXD1025" s="11"/>
      <c r="LXE1025" s="11"/>
      <c r="LXF1025" s="11"/>
      <c r="LXG1025" s="11"/>
      <c r="LXH1025" s="11"/>
      <c r="LXI1025" s="11"/>
      <c r="LXJ1025" s="11"/>
      <c r="LXK1025" s="11"/>
      <c r="LXL1025" s="11"/>
      <c r="LXM1025" s="11"/>
      <c r="LXN1025" s="11"/>
      <c r="LXO1025" s="11"/>
      <c r="LXP1025" s="11"/>
      <c r="LXQ1025" s="11"/>
      <c r="LXR1025" s="11"/>
      <c r="LXS1025" s="11"/>
      <c r="LXT1025" s="11"/>
      <c r="LXU1025" s="11"/>
      <c r="LXV1025" s="11"/>
      <c r="LXW1025" s="11"/>
      <c r="LXX1025" s="11"/>
      <c r="LXY1025" s="11"/>
      <c r="LXZ1025" s="11"/>
      <c r="LYA1025" s="11"/>
      <c r="LYB1025" s="11"/>
      <c r="LYC1025" s="11"/>
      <c r="LYD1025" s="11"/>
      <c r="LYE1025" s="11"/>
      <c r="LYF1025" s="11"/>
      <c r="LYG1025" s="11"/>
      <c r="LYH1025" s="11"/>
      <c r="LYI1025" s="11"/>
      <c r="LYJ1025" s="11"/>
      <c r="LYK1025" s="11"/>
      <c r="LYL1025" s="11"/>
      <c r="LYM1025" s="11"/>
      <c r="LYN1025" s="11"/>
      <c r="LYO1025" s="11"/>
      <c r="LYP1025" s="11"/>
      <c r="LYQ1025" s="11"/>
      <c r="LYR1025" s="11"/>
      <c r="LYS1025" s="11"/>
      <c r="LYT1025" s="11"/>
      <c r="LYU1025" s="11"/>
      <c r="LYV1025" s="11"/>
      <c r="LYW1025" s="11"/>
      <c r="LYX1025" s="11"/>
      <c r="LYY1025" s="11"/>
      <c r="LYZ1025" s="11"/>
      <c r="LZA1025" s="11"/>
      <c r="LZB1025" s="11"/>
      <c r="LZC1025" s="11"/>
      <c r="LZD1025" s="11"/>
      <c r="LZE1025" s="11"/>
      <c r="LZF1025" s="11"/>
      <c r="LZG1025" s="11"/>
      <c r="LZH1025" s="11"/>
      <c r="LZI1025" s="11"/>
      <c r="LZJ1025" s="11"/>
      <c r="LZK1025" s="11"/>
      <c r="LZL1025" s="11"/>
      <c r="LZM1025" s="11"/>
      <c r="LZN1025" s="11"/>
      <c r="LZO1025" s="11"/>
      <c r="LZP1025" s="11"/>
      <c r="LZQ1025" s="11"/>
      <c r="LZR1025" s="11"/>
      <c r="LZS1025" s="11"/>
      <c r="LZT1025" s="11"/>
      <c r="LZU1025" s="11"/>
      <c r="LZV1025" s="11"/>
      <c r="LZW1025" s="11"/>
      <c r="LZX1025" s="11"/>
      <c r="LZY1025" s="11"/>
      <c r="LZZ1025" s="11"/>
      <c r="MAA1025" s="11"/>
      <c r="MAB1025" s="11"/>
      <c r="MAC1025" s="11"/>
      <c r="MAD1025" s="11"/>
      <c r="MAE1025" s="11"/>
      <c r="MAF1025" s="11"/>
      <c r="MAG1025" s="11"/>
      <c r="MAH1025" s="11"/>
      <c r="MAI1025" s="11"/>
      <c r="MAJ1025" s="11"/>
      <c r="MAK1025" s="11"/>
      <c r="MAL1025" s="11"/>
      <c r="MAM1025" s="11"/>
      <c r="MAN1025" s="11"/>
      <c r="MAO1025" s="11"/>
      <c r="MAP1025" s="11"/>
      <c r="MAQ1025" s="11"/>
      <c r="MAR1025" s="11"/>
      <c r="MAS1025" s="11"/>
      <c r="MAT1025" s="11"/>
      <c r="MAU1025" s="11"/>
      <c r="MAV1025" s="11"/>
      <c r="MAW1025" s="11"/>
      <c r="MAX1025" s="11"/>
      <c r="MAY1025" s="11"/>
      <c r="MAZ1025" s="11"/>
      <c r="MBA1025" s="11"/>
      <c r="MBB1025" s="11"/>
      <c r="MBC1025" s="11"/>
      <c r="MBD1025" s="11"/>
      <c r="MBE1025" s="11"/>
      <c r="MBF1025" s="11"/>
      <c r="MBG1025" s="11"/>
      <c r="MBH1025" s="11"/>
      <c r="MBI1025" s="11"/>
      <c r="MBJ1025" s="11"/>
      <c r="MBK1025" s="11"/>
      <c r="MBL1025" s="11"/>
      <c r="MBM1025" s="11"/>
      <c r="MBN1025" s="11"/>
      <c r="MBO1025" s="11"/>
      <c r="MBP1025" s="11"/>
      <c r="MBQ1025" s="11"/>
      <c r="MBR1025" s="11"/>
      <c r="MBS1025" s="11"/>
      <c r="MBT1025" s="11"/>
      <c r="MBU1025" s="11"/>
      <c r="MBV1025" s="11"/>
      <c r="MBW1025" s="11"/>
      <c r="MBX1025" s="11"/>
      <c r="MBY1025" s="11"/>
      <c r="MBZ1025" s="11"/>
      <c r="MCA1025" s="11"/>
      <c r="MCB1025" s="11"/>
      <c r="MCC1025" s="11"/>
      <c r="MCD1025" s="11"/>
      <c r="MCE1025" s="11"/>
      <c r="MCF1025" s="11"/>
      <c r="MCG1025" s="11"/>
      <c r="MCH1025" s="11"/>
      <c r="MCI1025" s="11"/>
      <c r="MCJ1025" s="11"/>
      <c r="MCK1025" s="11"/>
      <c r="MCL1025" s="11"/>
      <c r="MCM1025" s="11"/>
      <c r="MCN1025" s="11"/>
      <c r="MCO1025" s="11"/>
      <c r="MCP1025" s="11"/>
      <c r="MCQ1025" s="11"/>
      <c r="MCR1025" s="11"/>
      <c r="MCS1025" s="11"/>
      <c r="MCT1025" s="11"/>
      <c r="MCU1025" s="11"/>
      <c r="MCV1025" s="11"/>
      <c r="MCW1025" s="11"/>
      <c r="MCX1025" s="11"/>
      <c r="MCY1025" s="11"/>
      <c r="MCZ1025" s="11"/>
      <c r="MDA1025" s="11"/>
      <c r="MDB1025" s="11"/>
      <c r="MDC1025" s="11"/>
      <c r="MDD1025" s="11"/>
      <c r="MDE1025" s="11"/>
      <c r="MDF1025" s="11"/>
      <c r="MDG1025" s="11"/>
      <c r="MDH1025" s="11"/>
      <c r="MDI1025" s="11"/>
      <c r="MDJ1025" s="11"/>
      <c r="MDK1025" s="11"/>
      <c r="MDL1025" s="11"/>
      <c r="MDM1025" s="11"/>
      <c r="MDN1025" s="11"/>
      <c r="MDO1025" s="11"/>
      <c r="MDP1025" s="11"/>
      <c r="MDQ1025" s="11"/>
      <c r="MDR1025" s="11"/>
      <c r="MDS1025" s="11"/>
      <c r="MDT1025" s="11"/>
      <c r="MDU1025" s="11"/>
      <c r="MDV1025" s="11"/>
      <c r="MDW1025" s="11"/>
      <c r="MDX1025" s="11"/>
      <c r="MDY1025" s="11"/>
      <c r="MDZ1025" s="11"/>
      <c r="MEA1025" s="11"/>
      <c r="MEB1025" s="11"/>
      <c r="MEC1025" s="11"/>
      <c r="MED1025" s="11"/>
      <c r="MEE1025" s="11"/>
      <c r="MEF1025" s="11"/>
      <c r="MEG1025" s="11"/>
      <c r="MEH1025" s="11"/>
      <c r="MEI1025" s="11"/>
      <c r="MEJ1025" s="11"/>
      <c r="MEK1025" s="11"/>
      <c r="MEL1025" s="11"/>
      <c r="MEM1025" s="11"/>
      <c r="MEN1025" s="11"/>
      <c r="MEO1025" s="11"/>
      <c r="MEP1025" s="11"/>
      <c r="MEQ1025" s="11"/>
      <c r="MER1025" s="11"/>
      <c r="MES1025" s="11"/>
      <c r="MET1025" s="11"/>
      <c r="MEU1025" s="11"/>
      <c r="MEV1025" s="11"/>
      <c r="MEW1025" s="11"/>
      <c r="MEX1025" s="11"/>
      <c r="MEY1025" s="11"/>
      <c r="MEZ1025" s="11"/>
      <c r="MFA1025" s="11"/>
      <c r="MFB1025" s="11"/>
      <c r="MFC1025" s="11"/>
      <c r="MFD1025" s="11"/>
      <c r="MFE1025" s="11"/>
      <c r="MFF1025" s="11"/>
      <c r="MFG1025" s="11"/>
      <c r="MFH1025" s="11"/>
      <c r="MFI1025" s="11"/>
      <c r="MFJ1025" s="11"/>
      <c r="MFK1025" s="11"/>
      <c r="MFL1025" s="11"/>
      <c r="MFM1025" s="11"/>
      <c r="MFN1025" s="11"/>
      <c r="MFO1025" s="11"/>
      <c r="MFP1025" s="11"/>
      <c r="MFQ1025" s="11"/>
      <c r="MFR1025" s="11"/>
      <c r="MFS1025" s="11"/>
      <c r="MFT1025" s="11"/>
      <c r="MFU1025" s="11"/>
      <c r="MFV1025" s="11"/>
      <c r="MFW1025" s="11"/>
      <c r="MFX1025" s="11"/>
      <c r="MFY1025" s="11"/>
      <c r="MFZ1025" s="11"/>
      <c r="MGA1025" s="11"/>
      <c r="MGB1025" s="11"/>
      <c r="MGC1025" s="11"/>
      <c r="MGD1025" s="11"/>
      <c r="MGE1025" s="11"/>
      <c r="MGF1025" s="11"/>
      <c r="MGG1025" s="11"/>
      <c r="MGH1025" s="11"/>
      <c r="MGI1025" s="11"/>
      <c r="MGJ1025" s="11"/>
      <c r="MGK1025" s="11"/>
      <c r="MGL1025" s="11"/>
      <c r="MGM1025" s="11"/>
      <c r="MGN1025" s="11"/>
      <c r="MGO1025" s="11"/>
      <c r="MGP1025" s="11"/>
      <c r="MGQ1025" s="11"/>
      <c r="MGR1025" s="11"/>
      <c r="MGS1025" s="11"/>
      <c r="MGT1025" s="11"/>
      <c r="MGU1025" s="11"/>
      <c r="MGV1025" s="11"/>
      <c r="MGW1025" s="11"/>
      <c r="MGX1025" s="11"/>
      <c r="MGY1025" s="11"/>
      <c r="MGZ1025" s="11"/>
      <c r="MHA1025" s="11"/>
      <c r="MHB1025" s="11"/>
      <c r="MHC1025" s="11"/>
      <c r="MHD1025" s="11"/>
      <c r="MHE1025" s="11"/>
      <c r="MHF1025" s="11"/>
      <c r="MHG1025" s="11"/>
      <c r="MHH1025" s="11"/>
      <c r="MHI1025" s="11"/>
      <c r="MHJ1025" s="11"/>
      <c r="MHK1025" s="11"/>
      <c r="MHL1025" s="11"/>
      <c r="MHM1025" s="11"/>
      <c r="MHN1025" s="11"/>
      <c r="MHO1025" s="11"/>
      <c r="MHP1025" s="11"/>
      <c r="MHQ1025" s="11"/>
      <c r="MHR1025" s="11"/>
      <c r="MHS1025" s="11"/>
      <c r="MHT1025" s="11"/>
      <c r="MHU1025" s="11"/>
      <c r="MHV1025" s="11"/>
      <c r="MHW1025" s="11"/>
      <c r="MHX1025" s="11"/>
      <c r="MHY1025" s="11"/>
      <c r="MHZ1025" s="11"/>
      <c r="MIA1025" s="11"/>
      <c r="MIB1025" s="11"/>
      <c r="MIC1025" s="11"/>
      <c r="MID1025" s="11"/>
      <c r="MIE1025" s="11"/>
      <c r="MIF1025" s="11"/>
      <c r="MIG1025" s="11"/>
      <c r="MIH1025" s="11"/>
      <c r="MII1025" s="11"/>
      <c r="MIJ1025" s="11"/>
      <c r="MIK1025" s="11"/>
      <c r="MIL1025" s="11"/>
      <c r="MIM1025" s="11"/>
      <c r="MIN1025" s="11"/>
      <c r="MIO1025" s="11"/>
      <c r="MIP1025" s="11"/>
      <c r="MIQ1025" s="11"/>
      <c r="MIR1025" s="11"/>
      <c r="MIS1025" s="11"/>
      <c r="MIT1025" s="11"/>
      <c r="MIU1025" s="11"/>
      <c r="MIV1025" s="11"/>
      <c r="MIW1025" s="11"/>
      <c r="MIX1025" s="11"/>
      <c r="MIY1025" s="11"/>
      <c r="MIZ1025" s="11"/>
      <c r="MJA1025" s="11"/>
      <c r="MJB1025" s="11"/>
      <c r="MJC1025" s="11"/>
      <c r="MJD1025" s="11"/>
      <c r="MJE1025" s="11"/>
      <c r="MJF1025" s="11"/>
      <c r="MJG1025" s="11"/>
      <c r="MJH1025" s="11"/>
      <c r="MJI1025" s="11"/>
      <c r="MJJ1025" s="11"/>
      <c r="MJK1025" s="11"/>
      <c r="MJL1025" s="11"/>
      <c r="MJM1025" s="11"/>
      <c r="MJN1025" s="11"/>
      <c r="MJO1025" s="11"/>
      <c r="MJP1025" s="11"/>
      <c r="MJQ1025" s="11"/>
      <c r="MJR1025" s="11"/>
      <c r="MJS1025" s="11"/>
      <c r="MJT1025" s="11"/>
      <c r="MJU1025" s="11"/>
      <c r="MJV1025" s="11"/>
      <c r="MJW1025" s="11"/>
      <c r="MJX1025" s="11"/>
      <c r="MJY1025" s="11"/>
      <c r="MJZ1025" s="11"/>
      <c r="MKA1025" s="11"/>
      <c r="MKB1025" s="11"/>
      <c r="MKC1025" s="11"/>
      <c r="MKD1025" s="11"/>
      <c r="MKE1025" s="11"/>
      <c r="MKF1025" s="11"/>
      <c r="MKG1025" s="11"/>
      <c r="MKH1025" s="11"/>
      <c r="MKI1025" s="11"/>
      <c r="MKJ1025" s="11"/>
      <c r="MKK1025" s="11"/>
      <c r="MKL1025" s="11"/>
      <c r="MKM1025" s="11"/>
      <c r="MKN1025" s="11"/>
      <c r="MKO1025" s="11"/>
      <c r="MKP1025" s="11"/>
      <c r="MKQ1025" s="11"/>
      <c r="MKR1025" s="11"/>
      <c r="MKS1025" s="11"/>
      <c r="MKT1025" s="11"/>
      <c r="MKU1025" s="11"/>
      <c r="MKV1025" s="11"/>
      <c r="MKW1025" s="11"/>
      <c r="MKX1025" s="11"/>
      <c r="MKY1025" s="11"/>
      <c r="MKZ1025" s="11"/>
      <c r="MLA1025" s="11"/>
      <c r="MLB1025" s="11"/>
      <c r="MLC1025" s="11"/>
      <c r="MLD1025" s="11"/>
      <c r="MLE1025" s="11"/>
      <c r="MLF1025" s="11"/>
      <c r="MLG1025" s="11"/>
      <c r="MLH1025" s="11"/>
      <c r="MLI1025" s="11"/>
      <c r="MLJ1025" s="11"/>
      <c r="MLK1025" s="11"/>
      <c r="MLL1025" s="11"/>
      <c r="MLM1025" s="11"/>
      <c r="MLN1025" s="11"/>
      <c r="MLO1025" s="11"/>
      <c r="MLP1025" s="11"/>
      <c r="MLQ1025" s="11"/>
      <c r="MLR1025" s="11"/>
      <c r="MLS1025" s="11"/>
      <c r="MLT1025" s="11"/>
      <c r="MLU1025" s="11"/>
      <c r="MLV1025" s="11"/>
      <c r="MLW1025" s="11"/>
      <c r="MLX1025" s="11"/>
      <c r="MLY1025" s="11"/>
      <c r="MLZ1025" s="11"/>
      <c r="MMA1025" s="11"/>
      <c r="MMB1025" s="11"/>
      <c r="MMC1025" s="11"/>
      <c r="MMD1025" s="11"/>
      <c r="MME1025" s="11"/>
      <c r="MMF1025" s="11"/>
      <c r="MMG1025" s="11"/>
      <c r="MMH1025" s="11"/>
      <c r="MMI1025" s="11"/>
      <c r="MMJ1025" s="11"/>
      <c r="MMK1025" s="11"/>
      <c r="MML1025" s="11"/>
      <c r="MMM1025" s="11"/>
      <c r="MMN1025" s="11"/>
      <c r="MMO1025" s="11"/>
      <c r="MMP1025" s="11"/>
      <c r="MMQ1025" s="11"/>
      <c r="MMR1025" s="11"/>
      <c r="MMS1025" s="11"/>
      <c r="MMT1025" s="11"/>
      <c r="MMU1025" s="11"/>
      <c r="MMV1025" s="11"/>
      <c r="MMW1025" s="11"/>
      <c r="MMX1025" s="11"/>
      <c r="MMY1025" s="11"/>
      <c r="MMZ1025" s="11"/>
      <c r="MNA1025" s="11"/>
      <c r="MNB1025" s="11"/>
      <c r="MNC1025" s="11"/>
      <c r="MND1025" s="11"/>
      <c r="MNE1025" s="11"/>
      <c r="MNF1025" s="11"/>
      <c r="MNG1025" s="11"/>
      <c r="MNH1025" s="11"/>
      <c r="MNI1025" s="11"/>
      <c r="MNJ1025" s="11"/>
      <c r="MNK1025" s="11"/>
      <c r="MNL1025" s="11"/>
      <c r="MNM1025" s="11"/>
      <c r="MNN1025" s="11"/>
      <c r="MNO1025" s="11"/>
      <c r="MNP1025" s="11"/>
      <c r="MNQ1025" s="11"/>
      <c r="MNR1025" s="11"/>
      <c r="MNS1025" s="11"/>
      <c r="MNT1025" s="11"/>
      <c r="MNU1025" s="11"/>
      <c r="MNV1025" s="11"/>
      <c r="MNW1025" s="11"/>
      <c r="MNX1025" s="11"/>
      <c r="MNY1025" s="11"/>
      <c r="MNZ1025" s="11"/>
      <c r="MOA1025" s="11"/>
      <c r="MOB1025" s="11"/>
      <c r="MOC1025" s="11"/>
      <c r="MOD1025" s="11"/>
      <c r="MOE1025" s="11"/>
      <c r="MOF1025" s="11"/>
      <c r="MOG1025" s="11"/>
      <c r="MOH1025" s="11"/>
      <c r="MOI1025" s="11"/>
      <c r="MOJ1025" s="11"/>
      <c r="MOK1025" s="11"/>
      <c r="MOL1025" s="11"/>
      <c r="MOM1025" s="11"/>
      <c r="MON1025" s="11"/>
      <c r="MOO1025" s="11"/>
      <c r="MOP1025" s="11"/>
      <c r="MOQ1025" s="11"/>
      <c r="MOR1025" s="11"/>
      <c r="MOS1025" s="11"/>
      <c r="MOT1025" s="11"/>
      <c r="MOU1025" s="11"/>
      <c r="MOV1025" s="11"/>
      <c r="MOW1025" s="11"/>
      <c r="MOX1025" s="11"/>
      <c r="MOY1025" s="11"/>
      <c r="MOZ1025" s="11"/>
      <c r="MPA1025" s="11"/>
      <c r="MPB1025" s="11"/>
      <c r="MPC1025" s="11"/>
      <c r="MPD1025" s="11"/>
      <c r="MPE1025" s="11"/>
      <c r="MPF1025" s="11"/>
      <c r="MPG1025" s="11"/>
      <c r="MPH1025" s="11"/>
      <c r="MPI1025" s="11"/>
      <c r="MPJ1025" s="11"/>
      <c r="MPK1025" s="11"/>
      <c r="MPL1025" s="11"/>
      <c r="MPM1025" s="11"/>
      <c r="MPN1025" s="11"/>
      <c r="MPO1025" s="11"/>
      <c r="MPP1025" s="11"/>
      <c r="MPQ1025" s="11"/>
      <c r="MPR1025" s="11"/>
      <c r="MPS1025" s="11"/>
      <c r="MPT1025" s="11"/>
      <c r="MPU1025" s="11"/>
      <c r="MPV1025" s="11"/>
      <c r="MPW1025" s="11"/>
      <c r="MPX1025" s="11"/>
      <c r="MPY1025" s="11"/>
      <c r="MPZ1025" s="11"/>
      <c r="MQA1025" s="11"/>
      <c r="MQB1025" s="11"/>
      <c r="MQC1025" s="11"/>
      <c r="MQD1025" s="11"/>
      <c r="MQE1025" s="11"/>
      <c r="MQF1025" s="11"/>
      <c r="MQG1025" s="11"/>
      <c r="MQH1025" s="11"/>
      <c r="MQI1025" s="11"/>
      <c r="MQJ1025" s="11"/>
      <c r="MQK1025" s="11"/>
      <c r="MQL1025" s="11"/>
      <c r="MQM1025" s="11"/>
      <c r="MQN1025" s="11"/>
      <c r="MQO1025" s="11"/>
      <c r="MQP1025" s="11"/>
      <c r="MQQ1025" s="11"/>
      <c r="MQR1025" s="11"/>
      <c r="MQS1025" s="11"/>
      <c r="MQT1025" s="11"/>
      <c r="MQU1025" s="11"/>
      <c r="MQV1025" s="11"/>
      <c r="MQW1025" s="11"/>
      <c r="MQX1025" s="11"/>
      <c r="MQY1025" s="11"/>
      <c r="MQZ1025" s="11"/>
      <c r="MRA1025" s="11"/>
      <c r="MRB1025" s="11"/>
      <c r="MRC1025" s="11"/>
      <c r="MRD1025" s="11"/>
      <c r="MRE1025" s="11"/>
      <c r="MRF1025" s="11"/>
      <c r="MRG1025" s="11"/>
      <c r="MRH1025" s="11"/>
      <c r="MRI1025" s="11"/>
      <c r="MRJ1025" s="11"/>
      <c r="MRK1025" s="11"/>
      <c r="MRL1025" s="11"/>
      <c r="MRM1025" s="11"/>
      <c r="MRN1025" s="11"/>
      <c r="MRO1025" s="11"/>
      <c r="MRP1025" s="11"/>
      <c r="MRQ1025" s="11"/>
      <c r="MRR1025" s="11"/>
      <c r="MRS1025" s="11"/>
      <c r="MRT1025" s="11"/>
      <c r="MRU1025" s="11"/>
      <c r="MRV1025" s="11"/>
      <c r="MRW1025" s="11"/>
      <c r="MRX1025" s="11"/>
      <c r="MRY1025" s="11"/>
      <c r="MRZ1025" s="11"/>
      <c r="MSA1025" s="11"/>
      <c r="MSB1025" s="11"/>
      <c r="MSC1025" s="11"/>
      <c r="MSD1025" s="11"/>
      <c r="MSE1025" s="11"/>
      <c r="MSF1025" s="11"/>
      <c r="MSG1025" s="11"/>
      <c r="MSH1025" s="11"/>
      <c r="MSI1025" s="11"/>
      <c r="MSJ1025" s="11"/>
      <c r="MSK1025" s="11"/>
      <c r="MSL1025" s="11"/>
      <c r="MSM1025" s="11"/>
      <c r="MSN1025" s="11"/>
      <c r="MSO1025" s="11"/>
      <c r="MSP1025" s="11"/>
      <c r="MSQ1025" s="11"/>
      <c r="MSR1025" s="11"/>
      <c r="MSS1025" s="11"/>
      <c r="MST1025" s="11"/>
      <c r="MSU1025" s="11"/>
      <c r="MSV1025" s="11"/>
      <c r="MSW1025" s="11"/>
      <c r="MSX1025" s="11"/>
      <c r="MSY1025" s="11"/>
      <c r="MSZ1025" s="11"/>
      <c r="MTA1025" s="11"/>
      <c r="MTB1025" s="11"/>
      <c r="MTC1025" s="11"/>
      <c r="MTD1025" s="11"/>
      <c r="MTE1025" s="11"/>
      <c r="MTF1025" s="11"/>
      <c r="MTG1025" s="11"/>
      <c r="MTH1025" s="11"/>
      <c r="MTI1025" s="11"/>
      <c r="MTJ1025" s="11"/>
      <c r="MTK1025" s="11"/>
      <c r="MTL1025" s="11"/>
      <c r="MTM1025" s="11"/>
      <c r="MTN1025" s="11"/>
      <c r="MTO1025" s="11"/>
      <c r="MTP1025" s="11"/>
      <c r="MTQ1025" s="11"/>
      <c r="MTR1025" s="11"/>
      <c r="MTS1025" s="11"/>
      <c r="MTT1025" s="11"/>
      <c r="MTU1025" s="11"/>
      <c r="MTV1025" s="11"/>
      <c r="MTW1025" s="11"/>
      <c r="MTX1025" s="11"/>
      <c r="MTY1025" s="11"/>
      <c r="MTZ1025" s="11"/>
      <c r="MUA1025" s="11"/>
      <c r="MUB1025" s="11"/>
      <c r="MUC1025" s="11"/>
      <c r="MUD1025" s="11"/>
      <c r="MUE1025" s="11"/>
      <c r="MUF1025" s="11"/>
      <c r="MUG1025" s="11"/>
      <c r="MUH1025" s="11"/>
      <c r="MUI1025" s="11"/>
      <c r="MUJ1025" s="11"/>
      <c r="MUK1025" s="11"/>
      <c r="MUL1025" s="11"/>
      <c r="MUM1025" s="11"/>
      <c r="MUN1025" s="11"/>
      <c r="MUO1025" s="11"/>
      <c r="MUP1025" s="11"/>
      <c r="MUQ1025" s="11"/>
      <c r="MUR1025" s="11"/>
      <c r="MUS1025" s="11"/>
      <c r="MUT1025" s="11"/>
      <c r="MUU1025" s="11"/>
      <c r="MUV1025" s="11"/>
      <c r="MUW1025" s="11"/>
      <c r="MUX1025" s="11"/>
      <c r="MUY1025" s="11"/>
      <c r="MUZ1025" s="11"/>
      <c r="MVA1025" s="11"/>
      <c r="MVB1025" s="11"/>
      <c r="MVC1025" s="11"/>
      <c r="MVD1025" s="11"/>
      <c r="MVE1025" s="11"/>
      <c r="MVF1025" s="11"/>
      <c r="MVG1025" s="11"/>
      <c r="MVH1025" s="11"/>
      <c r="MVI1025" s="11"/>
      <c r="MVJ1025" s="11"/>
      <c r="MVK1025" s="11"/>
      <c r="MVL1025" s="11"/>
      <c r="MVM1025" s="11"/>
      <c r="MVN1025" s="11"/>
      <c r="MVO1025" s="11"/>
      <c r="MVP1025" s="11"/>
      <c r="MVQ1025" s="11"/>
      <c r="MVR1025" s="11"/>
      <c r="MVS1025" s="11"/>
      <c r="MVT1025" s="11"/>
      <c r="MVU1025" s="11"/>
      <c r="MVV1025" s="11"/>
      <c r="MVW1025" s="11"/>
      <c r="MVX1025" s="11"/>
      <c r="MVY1025" s="11"/>
      <c r="MVZ1025" s="11"/>
      <c r="MWA1025" s="11"/>
      <c r="MWB1025" s="11"/>
      <c r="MWC1025" s="11"/>
      <c r="MWD1025" s="11"/>
      <c r="MWE1025" s="11"/>
      <c r="MWF1025" s="11"/>
      <c r="MWG1025" s="11"/>
      <c r="MWH1025" s="11"/>
      <c r="MWI1025" s="11"/>
      <c r="MWJ1025" s="11"/>
      <c r="MWK1025" s="11"/>
      <c r="MWL1025" s="11"/>
      <c r="MWM1025" s="11"/>
      <c r="MWN1025" s="11"/>
      <c r="MWO1025" s="11"/>
      <c r="MWP1025" s="11"/>
      <c r="MWQ1025" s="11"/>
      <c r="MWR1025" s="11"/>
      <c r="MWS1025" s="11"/>
      <c r="MWT1025" s="11"/>
      <c r="MWU1025" s="11"/>
      <c r="MWV1025" s="11"/>
      <c r="MWW1025" s="11"/>
      <c r="MWX1025" s="11"/>
      <c r="MWY1025" s="11"/>
      <c r="MWZ1025" s="11"/>
      <c r="MXA1025" s="11"/>
      <c r="MXB1025" s="11"/>
      <c r="MXC1025" s="11"/>
      <c r="MXD1025" s="11"/>
      <c r="MXE1025" s="11"/>
      <c r="MXF1025" s="11"/>
      <c r="MXG1025" s="11"/>
      <c r="MXH1025" s="11"/>
      <c r="MXI1025" s="11"/>
      <c r="MXJ1025" s="11"/>
      <c r="MXK1025" s="11"/>
      <c r="MXL1025" s="11"/>
      <c r="MXM1025" s="11"/>
      <c r="MXN1025" s="11"/>
      <c r="MXO1025" s="11"/>
      <c r="MXP1025" s="11"/>
      <c r="MXQ1025" s="11"/>
      <c r="MXR1025" s="11"/>
      <c r="MXS1025" s="11"/>
      <c r="MXT1025" s="11"/>
      <c r="MXU1025" s="11"/>
      <c r="MXV1025" s="11"/>
      <c r="MXW1025" s="11"/>
      <c r="MXX1025" s="11"/>
      <c r="MXY1025" s="11"/>
      <c r="MXZ1025" s="11"/>
      <c r="MYA1025" s="11"/>
      <c r="MYB1025" s="11"/>
      <c r="MYC1025" s="11"/>
      <c r="MYD1025" s="11"/>
      <c r="MYE1025" s="11"/>
      <c r="MYF1025" s="11"/>
      <c r="MYG1025" s="11"/>
      <c r="MYH1025" s="11"/>
      <c r="MYI1025" s="11"/>
      <c r="MYJ1025" s="11"/>
      <c r="MYK1025" s="11"/>
      <c r="MYL1025" s="11"/>
      <c r="MYM1025" s="11"/>
      <c r="MYN1025" s="11"/>
      <c r="MYO1025" s="11"/>
      <c r="MYP1025" s="11"/>
      <c r="MYQ1025" s="11"/>
      <c r="MYR1025" s="11"/>
      <c r="MYS1025" s="11"/>
      <c r="MYT1025" s="11"/>
      <c r="MYU1025" s="11"/>
      <c r="MYV1025" s="11"/>
      <c r="MYW1025" s="11"/>
      <c r="MYX1025" s="11"/>
      <c r="MYY1025" s="11"/>
      <c r="MYZ1025" s="11"/>
      <c r="MZA1025" s="11"/>
      <c r="MZB1025" s="11"/>
      <c r="MZC1025" s="11"/>
      <c r="MZD1025" s="11"/>
      <c r="MZE1025" s="11"/>
      <c r="MZF1025" s="11"/>
      <c r="MZG1025" s="11"/>
      <c r="MZH1025" s="11"/>
      <c r="MZI1025" s="11"/>
      <c r="MZJ1025" s="11"/>
      <c r="MZK1025" s="11"/>
      <c r="MZL1025" s="11"/>
      <c r="MZM1025" s="11"/>
      <c r="MZN1025" s="11"/>
      <c r="MZO1025" s="11"/>
      <c r="MZP1025" s="11"/>
      <c r="MZQ1025" s="11"/>
      <c r="MZR1025" s="11"/>
      <c r="MZS1025" s="11"/>
      <c r="MZT1025" s="11"/>
      <c r="MZU1025" s="11"/>
      <c r="MZV1025" s="11"/>
      <c r="MZW1025" s="11"/>
      <c r="MZX1025" s="11"/>
      <c r="MZY1025" s="11"/>
      <c r="MZZ1025" s="11"/>
      <c r="NAA1025" s="11"/>
      <c r="NAB1025" s="11"/>
      <c r="NAC1025" s="11"/>
      <c r="NAD1025" s="11"/>
      <c r="NAE1025" s="11"/>
      <c r="NAF1025" s="11"/>
      <c r="NAG1025" s="11"/>
      <c r="NAH1025" s="11"/>
      <c r="NAI1025" s="11"/>
      <c r="NAJ1025" s="11"/>
      <c r="NAK1025" s="11"/>
      <c r="NAL1025" s="11"/>
      <c r="NAM1025" s="11"/>
      <c r="NAN1025" s="11"/>
      <c r="NAO1025" s="11"/>
      <c r="NAP1025" s="11"/>
      <c r="NAQ1025" s="11"/>
      <c r="NAR1025" s="11"/>
      <c r="NAS1025" s="11"/>
      <c r="NAT1025" s="11"/>
      <c r="NAU1025" s="11"/>
      <c r="NAV1025" s="11"/>
      <c r="NAW1025" s="11"/>
      <c r="NAX1025" s="11"/>
      <c r="NAY1025" s="11"/>
      <c r="NAZ1025" s="11"/>
      <c r="NBA1025" s="11"/>
      <c r="NBB1025" s="11"/>
      <c r="NBC1025" s="11"/>
      <c r="NBD1025" s="11"/>
      <c r="NBE1025" s="11"/>
      <c r="NBF1025" s="11"/>
      <c r="NBG1025" s="11"/>
      <c r="NBH1025" s="11"/>
      <c r="NBI1025" s="11"/>
      <c r="NBJ1025" s="11"/>
      <c r="NBK1025" s="11"/>
      <c r="NBL1025" s="11"/>
      <c r="NBM1025" s="11"/>
      <c r="NBN1025" s="11"/>
      <c r="NBO1025" s="11"/>
      <c r="NBP1025" s="11"/>
      <c r="NBQ1025" s="11"/>
      <c r="NBR1025" s="11"/>
      <c r="NBS1025" s="11"/>
      <c r="NBT1025" s="11"/>
      <c r="NBU1025" s="11"/>
      <c r="NBV1025" s="11"/>
      <c r="NBW1025" s="11"/>
      <c r="NBX1025" s="11"/>
      <c r="NBY1025" s="11"/>
      <c r="NBZ1025" s="11"/>
      <c r="NCA1025" s="11"/>
      <c r="NCB1025" s="11"/>
      <c r="NCC1025" s="11"/>
      <c r="NCD1025" s="11"/>
      <c r="NCE1025" s="11"/>
      <c r="NCF1025" s="11"/>
      <c r="NCG1025" s="11"/>
      <c r="NCH1025" s="11"/>
      <c r="NCI1025" s="11"/>
      <c r="NCJ1025" s="11"/>
      <c r="NCK1025" s="11"/>
      <c r="NCL1025" s="11"/>
      <c r="NCM1025" s="11"/>
      <c r="NCN1025" s="11"/>
      <c r="NCO1025" s="11"/>
      <c r="NCP1025" s="11"/>
      <c r="NCQ1025" s="11"/>
      <c r="NCR1025" s="11"/>
      <c r="NCS1025" s="11"/>
      <c r="NCT1025" s="11"/>
      <c r="NCU1025" s="11"/>
      <c r="NCV1025" s="11"/>
      <c r="NCW1025" s="11"/>
      <c r="NCX1025" s="11"/>
      <c r="NCY1025" s="11"/>
      <c r="NCZ1025" s="11"/>
      <c r="NDA1025" s="11"/>
      <c r="NDB1025" s="11"/>
      <c r="NDC1025" s="11"/>
      <c r="NDD1025" s="11"/>
      <c r="NDE1025" s="11"/>
      <c r="NDF1025" s="11"/>
      <c r="NDG1025" s="11"/>
      <c r="NDH1025" s="11"/>
      <c r="NDI1025" s="11"/>
      <c r="NDJ1025" s="11"/>
      <c r="NDK1025" s="11"/>
      <c r="NDL1025" s="11"/>
      <c r="NDM1025" s="11"/>
      <c r="NDN1025" s="11"/>
      <c r="NDO1025" s="11"/>
      <c r="NDP1025" s="11"/>
      <c r="NDQ1025" s="11"/>
      <c r="NDR1025" s="11"/>
      <c r="NDS1025" s="11"/>
      <c r="NDT1025" s="11"/>
      <c r="NDU1025" s="11"/>
      <c r="NDV1025" s="11"/>
      <c r="NDW1025" s="11"/>
      <c r="NDX1025" s="11"/>
      <c r="NDY1025" s="11"/>
      <c r="NDZ1025" s="11"/>
      <c r="NEA1025" s="11"/>
      <c r="NEB1025" s="11"/>
      <c r="NEC1025" s="11"/>
      <c r="NED1025" s="11"/>
      <c r="NEE1025" s="11"/>
      <c r="NEF1025" s="11"/>
      <c r="NEG1025" s="11"/>
      <c r="NEH1025" s="11"/>
      <c r="NEI1025" s="11"/>
      <c r="NEJ1025" s="11"/>
      <c r="NEK1025" s="11"/>
      <c r="NEL1025" s="11"/>
      <c r="NEM1025" s="11"/>
      <c r="NEN1025" s="11"/>
      <c r="NEO1025" s="11"/>
      <c r="NEP1025" s="11"/>
      <c r="NEQ1025" s="11"/>
      <c r="NER1025" s="11"/>
      <c r="NES1025" s="11"/>
      <c r="NET1025" s="11"/>
      <c r="NEU1025" s="11"/>
      <c r="NEV1025" s="11"/>
      <c r="NEW1025" s="11"/>
      <c r="NEX1025" s="11"/>
      <c r="NEY1025" s="11"/>
      <c r="NEZ1025" s="11"/>
      <c r="NFA1025" s="11"/>
      <c r="NFB1025" s="11"/>
      <c r="NFC1025" s="11"/>
      <c r="NFD1025" s="11"/>
      <c r="NFE1025" s="11"/>
      <c r="NFF1025" s="11"/>
      <c r="NFG1025" s="11"/>
      <c r="NFH1025" s="11"/>
      <c r="NFI1025" s="11"/>
      <c r="NFJ1025" s="11"/>
      <c r="NFK1025" s="11"/>
      <c r="NFL1025" s="11"/>
      <c r="NFM1025" s="11"/>
      <c r="NFN1025" s="11"/>
      <c r="NFO1025" s="11"/>
      <c r="NFP1025" s="11"/>
      <c r="NFQ1025" s="11"/>
      <c r="NFR1025" s="11"/>
      <c r="NFS1025" s="11"/>
      <c r="NFT1025" s="11"/>
      <c r="NFU1025" s="11"/>
      <c r="NFV1025" s="11"/>
      <c r="NFW1025" s="11"/>
      <c r="NFX1025" s="11"/>
      <c r="NFY1025" s="11"/>
      <c r="NFZ1025" s="11"/>
      <c r="NGA1025" s="11"/>
      <c r="NGB1025" s="11"/>
      <c r="NGC1025" s="11"/>
      <c r="NGD1025" s="11"/>
      <c r="NGE1025" s="11"/>
      <c r="NGF1025" s="11"/>
      <c r="NGG1025" s="11"/>
      <c r="NGH1025" s="11"/>
      <c r="NGI1025" s="11"/>
      <c r="NGJ1025" s="11"/>
      <c r="NGK1025" s="11"/>
      <c r="NGL1025" s="11"/>
      <c r="NGM1025" s="11"/>
      <c r="NGN1025" s="11"/>
      <c r="NGO1025" s="11"/>
      <c r="NGP1025" s="11"/>
      <c r="NGQ1025" s="11"/>
      <c r="NGR1025" s="11"/>
      <c r="NGS1025" s="11"/>
      <c r="NGT1025" s="11"/>
      <c r="NGU1025" s="11"/>
      <c r="NGV1025" s="11"/>
      <c r="NGW1025" s="11"/>
      <c r="NGX1025" s="11"/>
      <c r="NGY1025" s="11"/>
      <c r="NGZ1025" s="11"/>
      <c r="NHA1025" s="11"/>
      <c r="NHB1025" s="11"/>
      <c r="NHC1025" s="11"/>
      <c r="NHD1025" s="11"/>
      <c r="NHE1025" s="11"/>
      <c r="NHF1025" s="11"/>
      <c r="NHG1025" s="11"/>
      <c r="NHH1025" s="11"/>
      <c r="NHI1025" s="11"/>
      <c r="NHJ1025" s="11"/>
      <c r="NHK1025" s="11"/>
      <c r="NHL1025" s="11"/>
      <c r="NHM1025" s="11"/>
      <c r="NHN1025" s="11"/>
      <c r="NHO1025" s="11"/>
      <c r="NHP1025" s="11"/>
      <c r="NHQ1025" s="11"/>
      <c r="NHR1025" s="11"/>
      <c r="NHS1025" s="11"/>
      <c r="NHT1025" s="11"/>
      <c r="NHU1025" s="11"/>
      <c r="NHV1025" s="11"/>
      <c r="NHW1025" s="11"/>
      <c r="NHX1025" s="11"/>
      <c r="NHY1025" s="11"/>
      <c r="NHZ1025" s="11"/>
      <c r="NIA1025" s="11"/>
      <c r="NIB1025" s="11"/>
      <c r="NIC1025" s="11"/>
      <c r="NID1025" s="11"/>
      <c r="NIE1025" s="11"/>
      <c r="NIF1025" s="11"/>
      <c r="NIG1025" s="11"/>
      <c r="NIH1025" s="11"/>
      <c r="NII1025" s="11"/>
      <c r="NIJ1025" s="11"/>
      <c r="NIK1025" s="11"/>
      <c r="NIL1025" s="11"/>
      <c r="NIM1025" s="11"/>
      <c r="NIN1025" s="11"/>
      <c r="NIO1025" s="11"/>
      <c r="NIP1025" s="11"/>
      <c r="NIQ1025" s="11"/>
      <c r="NIR1025" s="11"/>
      <c r="NIS1025" s="11"/>
      <c r="NIT1025" s="11"/>
      <c r="NIU1025" s="11"/>
      <c r="NIV1025" s="11"/>
      <c r="NIW1025" s="11"/>
      <c r="NIX1025" s="11"/>
      <c r="NIY1025" s="11"/>
      <c r="NIZ1025" s="11"/>
      <c r="NJA1025" s="11"/>
      <c r="NJB1025" s="11"/>
      <c r="NJC1025" s="11"/>
      <c r="NJD1025" s="11"/>
      <c r="NJE1025" s="11"/>
      <c r="NJF1025" s="11"/>
      <c r="NJG1025" s="11"/>
      <c r="NJH1025" s="11"/>
      <c r="NJI1025" s="11"/>
      <c r="NJJ1025" s="11"/>
      <c r="NJK1025" s="11"/>
      <c r="NJL1025" s="11"/>
      <c r="NJM1025" s="11"/>
      <c r="NJN1025" s="11"/>
      <c r="NJO1025" s="11"/>
      <c r="NJP1025" s="11"/>
      <c r="NJQ1025" s="11"/>
      <c r="NJR1025" s="11"/>
      <c r="NJS1025" s="11"/>
      <c r="NJT1025" s="11"/>
      <c r="NJU1025" s="11"/>
      <c r="NJV1025" s="11"/>
      <c r="NJW1025" s="11"/>
      <c r="NJX1025" s="11"/>
      <c r="NJY1025" s="11"/>
      <c r="NJZ1025" s="11"/>
      <c r="NKA1025" s="11"/>
      <c r="NKB1025" s="11"/>
      <c r="NKC1025" s="11"/>
      <c r="NKD1025" s="11"/>
      <c r="NKE1025" s="11"/>
      <c r="NKF1025" s="11"/>
      <c r="NKG1025" s="11"/>
      <c r="NKH1025" s="11"/>
      <c r="NKI1025" s="11"/>
      <c r="NKJ1025" s="11"/>
      <c r="NKK1025" s="11"/>
      <c r="NKL1025" s="11"/>
      <c r="NKM1025" s="11"/>
      <c r="NKN1025" s="11"/>
      <c r="NKO1025" s="11"/>
      <c r="NKP1025" s="11"/>
      <c r="NKQ1025" s="11"/>
      <c r="NKR1025" s="11"/>
      <c r="NKS1025" s="11"/>
      <c r="NKT1025" s="11"/>
      <c r="NKU1025" s="11"/>
      <c r="NKV1025" s="11"/>
      <c r="NKW1025" s="11"/>
      <c r="NKX1025" s="11"/>
      <c r="NKY1025" s="11"/>
      <c r="NKZ1025" s="11"/>
      <c r="NLA1025" s="11"/>
      <c r="NLB1025" s="11"/>
      <c r="NLC1025" s="11"/>
      <c r="NLD1025" s="11"/>
      <c r="NLE1025" s="11"/>
      <c r="NLF1025" s="11"/>
      <c r="NLG1025" s="11"/>
      <c r="NLH1025" s="11"/>
      <c r="NLI1025" s="11"/>
      <c r="NLJ1025" s="11"/>
      <c r="NLK1025" s="11"/>
      <c r="NLL1025" s="11"/>
      <c r="NLM1025" s="11"/>
      <c r="NLN1025" s="11"/>
      <c r="NLO1025" s="11"/>
      <c r="NLP1025" s="11"/>
      <c r="NLQ1025" s="11"/>
      <c r="NLR1025" s="11"/>
      <c r="NLS1025" s="11"/>
      <c r="NLT1025" s="11"/>
      <c r="NLU1025" s="11"/>
      <c r="NLV1025" s="11"/>
      <c r="NLW1025" s="11"/>
      <c r="NLX1025" s="11"/>
      <c r="NLY1025" s="11"/>
      <c r="NLZ1025" s="11"/>
      <c r="NMA1025" s="11"/>
      <c r="NMB1025" s="11"/>
      <c r="NMC1025" s="11"/>
      <c r="NMD1025" s="11"/>
      <c r="NME1025" s="11"/>
      <c r="NMF1025" s="11"/>
      <c r="NMG1025" s="11"/>
      <c r="NMH1025" s="11"/>
      <c r="NMI1025" s="11"/>
      <c r="NMJ1025" s="11"/>
      <c r="NMK1025" s="11"/>
      <c r="NML1025" s="11"/>
      <c r="NMM1025" s="11"/>
      <c r="NMN1025" s="11"/>
      <c r="NMO1025" s="11"/>
      <c r="NMP1025" s="11"/>
      <c r="NMQ1025" s="11"/>
      <c r="NMR1025" s="11"/>
      <c r="NMS1025" s="11"/>
      <c r="NMT1025" s="11"/>
      <c r="NMU1025" s="11"/>
      <c r="NMV1025" s="11"/>
      <c r="NMW1025" s="11"/>
      <c r="NMX1025" s="11"/>
      <c r="NMY1025" s="11"/>
      <c r="NMZ1025" s="11"/>
      <c r="NNA1025" s="11"/>
      <c r="NNB1025" s="11"/>
      <c r="NNC1025" s="11"/>
      <c r="NND1025" s="11"/>
      <c r="NNE1025" s="11"/>
      <c r="NNF1025" s="11"/>
      <c r="NNG1025" s="11"/>
      <c r="NNH1025" s="11"/>
      <c r="NNI1025" s="11"/>
      <c r="NNJ1025" s="11"/>
      <c r="NNK1025" s="11"/>
      <c r="NNL1025" s="11"/>
      <c r="NNM1025" s="11"/>
      <c r="NNN1025" s="11"/>
      <c r="NNO1025" s="11"/>
      <c r="NNP1025" s="11"/>
      <c r="NNQ1025" s="11"/>
      <c r="NNR1025" s="11"/>
      <c r="NNS1025" s="11"/>
      <c r="NNT1025" s="11"/>
      <c r="NNU1025" s="11"/>
      <c r="NNV1025" s="11"/>
      <c r="NNW1025" s="11"/>
      <c r="NNX1025" s="11"/>
      <c r="NNY1025" s="11"/>
      <c r="NNZ1025" s="11"/>
      <c r="NOA1025" s="11"/>
      <c r="NOB1025" s="11"/>
      <c r="NOC1025" s="11"/>
      <c r="NOD1025" s="11"/>
      <c r="NOE1025" s="11"/>
      <c r="NOF1025" s="11"/>
      <c r="NOG1025" s="11"/>
      <c r="NOH1025" s="11"/>
      <c r="NOI1025" s="11"/>
      <c r="NOJ1025" s="11"/>
      <c r="NOK1025" s="11"/>
      <c r="NOL1025" s="11"/>
      <c r="NOM1025" s="11"/>
      <c r="NON1025" s="11"/>
      <c r="NOO1025" s="11"/>
      <c r="NOP1025" s="11"/>
      <c r="NOQ1025" s="11"/>
      <c r="NOR1025" s="11"/>
      <c r="NOS1025" s="11"/>
      <c r="NOT1025" s="11"/>
      <c r="NOU1025" s="11"/>
      <c r="NOV1025" s="11"/>
      <c r="NOW1025" s="11"/>
      <c r="NOX1025" s="11"/>
      <c r="NOY1025" s="11"/>
      <c r="NOZ1025" s="11"/>
      <c r="NPA1025" s="11"/>
      <c r="NPB1025" s="11"/>
      <c r="NPC1025" s="11"/>
      <c r="NPD1025" s="11"/>
      <c r="NPE1025" s="11"/>
      <c r="NPF1025" s="11"/>
      <c r="NPG1025" s="11"/>
      <c r="NPH1025" s="11"/>
      <c r="NPI1025" s="11"/>
      <c r="NPJ1025" s="11"/>
      <c r="NPK1025" s="11"/>
      <c r="NPL1025" s="11"/>
      <c r="NPM1025" s="11"/>
      <c r="NPN1025" s="11"/>
      <c r="NPO1025" s="11"/>
      <c r="NPP1025" s="11"/>
      <c r="NPQ1025" s="11"/>
      <c r="NPR1025" s="11"/>
      <c r="NPS1025" s="11"/>
      <c r="NPT1025" s="11"/>
      <c r="NPU1025" s="11"/>
      <c r="NPV1025" s="11"/>
      <c r="NPW1025" s="11"/>
      <c r="NPX1025" s="11"/>
      <c r="NPY1025" s="11"/>
      <c r="NPZ1025" s="11"/>
      <c r="NQA1025" s="11"/>
      <c r="NQB1025" s="11"/>
      <c r="NQC1025" s="11"/>
      <c r="NQD1025" s="11"/>
      <c r="NQE1025" s="11"/>
      <c r="NQF1025" s="11"/>
      <c r="NQG1025" s="11"/>
      <c r="NQH1025" s="11"/>
      <c r="NQI1025" s="11"/>
      <c r="NQJ1025" s="11"/>
      <c r="NQK1025" s="11"/>
      <c r="NQL1025" s="11"/>
      <c r="NQM1025" s="11"/>
      <c r="NQN1025" s="11"/>
      <c r="NQO1025" s="11"/>
      <c r="NQP1025" s="11"/>
      <c r="NQQ1025" s="11"/>
      <c r="NQR1025" s="11"/>
      <c r="NQS1025" s="11"/>
      <c r="NQT1025" s="11"/>
      <c r="NQU1025" s="11"/>
      <c r="NQV1025" s="11"/>
      <c r="NQW1025" s="11"/>
      <c r="NQX1025" s="11"/>
      <c r="NQY1025" s="11"/>
      <c r="NQZ1025" s="11"/>
      <c r="NRA1025" s="11"/>
      <c r="NRB1025" s="11"/>
      <c r="NRC1025" s="11"/>
      <c r="NRD1025" s="11"/>
      <c r="NRE1025" s="11"/>
      <c r="NRF1025" s="11"/>
      <c r="NRG1025" s="11"/>
      <c r="NRH1025" s="11"/>
      <c r="NRI1025" s="11"/>
      <c r="NRJ1025" s="11"/>
      <c r="NRK1025" s="11"/>
      <c r="NRL1025" s="11"/>
      <c r="NRM1025" s="11"/>
      <c r="NRN1025" s="11"/>
      <c r="NRO1025" s="11"/>
      <c r="NRP1025" s="11"/>
      <c r="NRQ1025" s="11"/>
      <c r="NRR1025" s="11"/>
      <c r="NRS1025" s="11"/>
      <c r="NRT1025" s="11"/>
      <c r="NRU1025" s="11"/>
      <c r="NRV1025" s="11"/>
      <c r="NRW1025" s="11"/>
      <c r="NRX1025" s="11"/>
      <c r="NRY1025" s="11"/>
      <c r="NRZ1025" s="11"/>
      <c r="NSA1025" s="11"/>
      <c r="NSB1025" s="11"/>
      <c r="NSC1025" s="11"/>
      <c r="NSD1025" s="11"/>
      <c r="NSE1025" s="11"/>
      <c r="NSF1025" s="11"/>
      <c r="NSG1025" s="11"/>
      <c r="NSH1025" s="11"/>
      <c r="NSI1025" s="11"/>
      <c r="NSJ1025" s="11"/>
      <c r="NSK1025" s="11"/>
      <c r="NSL1025" s="11"/>
      <c r="NSM1025" s="11"/>
      <c r="NSN1025" s="11"/>
      <c r="NSO1025" s="11"/>
      <c r="NSP1025" s="11"/>
      <c r="NSQ1025" s="11"/>
      <c r="NSR1025" s="11"/>
      <c r="NSS1025" s="11"/>
      <c r="NST1025" s="11"/>
      <c r="NSU1025" s="11"/>
      <c r="NSV1025" s="11"/>
      <c r="NSW1025" s="11"/>
      <c r="NSX1025" s="11"/>
      <c r="NSY1025" s="11"/>
      <c r="NSZ1025" s="11"/>
      <c r="NTA1025" s="11"/>
      <c r="NTB1025" s="11"/>
      <c r="NTC1025" s="11"/>
      <c r="NTD1025" s="11"/>
      <c r="NTE1025" s="11"/>
      <c r="NTF1025" s="11"/>
      <c r="NTG1025" s="11"/>
      <c r="NTH1025" s="11"/>
      <c r="NTI1025" s="11"/>
      <c r="NTJ1025" s="11"/>
      <c r="NTK1025" s="11"/>
      <c r="NTL1025" s="11"/>
      <c r="NTM1025" s="11"/>
      <c r="NTN1025" s="11"/>
      <c r="NTO1025" s="11"/>
      <c r="NTP1025" s="11"/>
      <c r="NTQ1025" s="11"/>
      <c r="NTR1025" s="11"/>
      <c r="NTS1025" s="11"/>
      <c r="NTT1025" s="11"/>
      <c r="NTU1025" s="11"/>
      <c r="NTV1025" s="11"/>
      <c r="NTW1025" s="11"/>
      <c r="NTX1025" s="11"/>
      <c r="NTY1025" s="11"/>
      <c r="NTZ1025" s="11"/>
      <c r="NUA1025" s="11"/>
      <c r="NUB1025" s="11"/>
      <c r="NUC1025" s="11"/>
      <c r="NUD1025" s="11"/>
      <c r="NUE1025" s="11"/>
      <c r="NUF1025" s="11"/>
      <c r="NUG1025" s="11"/>
      <c r="NUH1025" s="11"/>
      <c r="NUI1025" s="11"/>
      <c r="NUJ1025" s="11"/>
      <c r="NUK1025" s="11"/>
      <c r="NUL1025" s="11"/>
      <c r="NUM1025" s="11"/>
      <c r="NUN1025" s="11"/>
      <c r="NUO1025" s="11"/>
      <c r="NUP1025" s="11"/>
      <c r="NUQ1025" s="11"/>
      <c r="NUR1025" s="11"/>
      <c r="NUS1025" s="11"/>
      <c r="NUT1025" s="11"/>
      <c r="NUU1025" s="11"/>
      <c r="NUV1025" s="11"/>
      <c r="NUW1025" s="11"/>
      <c r="NUX1025" s="11"/>
      <c r="NUY1025" s="11"/>
      <c r="NUZ1025" s="11"/>
      <c r="NVA1025" s="11"/>
      <c r="NVB1025" s="11"/>
      <c r="NVC1025" s="11"/>
      <c r="NVD1025" s="11"/>
      <c r="NVE1025" s="11"/>
      <c r="NVF1025" s="11"/>
      <c r="NVG1025" s="11"/>
      <c r="NVH1025" s="11"/>
      <c r="NVI1025" s="11"/>
      <c r="NVJ1025" s="11"/>
      <c r="NVK1025" s="11"/>
      <c r="NVL1025" s="11"/>
      <c r="NVM1025" s="11"/>
      <c r="NVN1025" s="11"/>
      <c r="NVO1025" s="11"/>
      <c r="NVP1025" s="11"/>
      <c r="NVQ1025" s="11"/>
      <c r="NVR1025" s="11"/>
      <c r="NVS1025" s="11"/>
      <c r="NVT1025" s="11"/>
      <c r="NVU1025" s="11"/>
      <c r="NVV1025" s="11"/>
      <c r="NVW1025" s="11"/>
      <c r="NVX1025" s="11"/>
      <c r="NVY1025" s="11"/>
      <c r="NVZ1025" s="11"/>
      <c r="NWA1025" s="11"/>
      <c r="NWB1025" s="11"/>
      <c r="NWC1025" s="11"/>
      <c r="NWD1025" s="11"/>
      <c r="NWE1025" s="11"/>
      <c r="NWF1025" s="11"/>
      <c r="NWG1025" s="11"/>
      <c r="NWH1025" s="11"/>
      <c r="NWI1025" s="11"/>
      <c r="NWJ1025" s="11"/>
      <c r="NWK1025" s="11"/>
      <c r="NWL1025" s="11"/>
      <c r="NWM1025" s="11"/>
      <c r="NWN1025" s="11"/>
      <c r="NWO1025" s="11"/>
      <c r="NWP1025" s="11"/>
      <c r="NWQ1025" s="11"/>
      <c r="NWR1025" s="11"/>
      <c r="NWS1025" s="11"/>
      <c r="NWT1025" s="11"/>
      <c r="NWU1025" s="11"/>
      <c r="NWV1025" s="11"/>
      <c r="NWW1025" s="11"/>
      <c r="NWX1025" s="11"/>
      <c r="NWY1025" s="11"/>
      <c r="NWZ1025" s="11"/>
      <c r="NXA1025" s="11"/>
      <c r="NXB1025" s="11"/>
      <c r="NXC1025" s="11"/>
      <c r="NXD1025" s="11"/>
      <c r="NXE1025" s="11"/>
      <c r="NXF1025" s="11"/>
      <c r="NXG1025" s="11"/>
      <c r="NXH1025" s="11"/>
      <c r="NXI1025" s="11"/>
      <c r="NXJ1025" s="11"/>
      <c r="NXK1025" s="11"/>
      <c r="NXL1025" s="11"/>
      <c r="NXM1025" s="11"/>
      <c r="NXN1025" s="11"/>
      <c r="NXO1025" s="11"/>
      <c r="NXP1025" s="11"/>
      <c r="NXQ1025" s="11"/>
      <c r="NXR1025" s="11"/>
      <c r="NXS1025" s="11"/>
      <c r="NXT1025" s="11"/>
      <c r="NXU1025" s="11"/>
      <c r="NXV1025" s="11"/>
      <c r="NXW1025" s="11"/>
      <c r="NXX1025" s="11"/>
      <c r="NXY1025" s="11"/>
      <c r="NXZ1025" s="11"/>
      <c r="NYA1025" s="11"/>
      <c r="NYB1025" s="11"/>
      <c r="NYC1025" s="11"/>
      <c r="NYD1025" s="11"/>
      <c r="NYE1025" s="11"/>
      <c r="NYF1025" s="11"/>
      <c r="NYG1025" s="11"/>
      <c r="NYH1025" s="11"/>
      <c r="NYI1025" s="11"/>
      <c r="NYJ1025" s="11"/>
      <c r="NYK1025" s="11"/>
      <c r="NYL1025" s="11"/>
      <c r="NYM1025" s="11"/>
      <c r="NYN1025" s="11"/>
      <c r="NYO1025" s="11"/>
      <c r="NYP1025" s="11"/>
      <c r="NYQ1025" s="11"/>
      <c r="NYR1025" s="11"/>
      <c r="NYS1025" s="11"/>
      <c r="NYT1025" s="11"/>
      <c r="NYU1025" s="11"/>
      <c r="NYV1025" s="11"/>
      <c r="NYW1025" s="11"/>
      <c r="NYX1025" s="11"/>
      <c r="NYY1025" s="11"/>
      <c r="NYZ1025" s="11"/>
      <c r="NZA1025" s="11"/>
      <c r="NZB1025" s="11"/>
      <c r="NZC1025" s="11"/>
      <c r="NZD1025" s="11"/>
      <c r="NZE1025" s="11"/>
      <c r="NZF1025" s="11"/>
      <c r="NZG1025" s="11"/>
      <c r="NZH1025" s="11"/>
      <c r="NZI1025" s="11"/>
      <c r="NZJ1025" s="11"/>
      <c r="NZK1025" s="11"/>
      <c r="NZL1025" s="11"/>
      <c r="NZM1025" s="11"/>
      <c r="NZN1025" s="11"/>
      <c r="NZO1025" s="11"/>
      <c r="NZP1025" s="11"/>
      <c r="NZQ1025" s="11"/>
      <c r="NZR1025" s="11"/>
      <c r="NZS1025" s="11"/>
      <c r="NZT1025" s="11"/>
      <c r="NZU1025" s="11"/>
      <c r="NZV1025" s="11"/>
      <c r="NZW1025" s="11"/>
      <c r="NZX1025" s="11"/>
      <c r="NZY1025" s="11"/>
      <c r="NZZ1025" s="11"/>
      <c r="OAA1025" s="11"/>
      <c r="OAB1025" s="11"/>
      <c r="OAC1025" s="11"/>
      <c r="OAD1025" s="11"/>
      <c r="OAE1025" s="11"/>
      <c r="OAF1025" s="11"/>
      <c r="OAG1025" s="11"/>
      <c r="OAH1025" s="11"/>
      <c r="OAI1025" s="11"/>
      <c r="OAJ1025" s="11"/>
      <c r="OAK1025" s="11"/>
      <c r="OAL1025" s="11"/>
      <c r="OAM1025" s="11"/>
      <c r="OAN1025" s="11"/>
      <c r="OAO1025" s="11"/>
      <c r="OAP1025" s="11"/>
      <c r="OAQ1025" s="11"/>
      <c r="OAR1025" s="11"/>
      <c r="OAS1025" s="11"/>
      <c r="OAT1025" s="11"/>
      <c r="OAU1025" s="11"/>
      <c r="OAV1025" s="11"/>
      <c r="OAW1025" s="11"/>
      <c r="OAX1025" s="11"/>
      <c r="OAY1025" s="11"/>
      <c r="OAZ1025" s="11"/>
      <c r="OBA1025" s="11"/>
      <c r="OBB1025" s="11"/>
      <c r="OBC1025" s="11"/>
      <c r="OBD1025" s="11"/>
      <c r="OBE1025" s="11"/>
      <c r="OBF1025" s="11"/>
      <c r="OBG1025" s="11"/>
      <c r="OBH1025" s="11"/>
      <c r="OBI1025" s="11"/>
      <c r="OBJ1025" s="11"/>
      <c r="OBK1025" s="11"/>
      <c r="OBL1025" s="11"/>
      <c r="OBM1025" s="11"/>
      <c r="OBN1025" s="11"/>
      <c r="OBO1025" s="11"/>
      <c r="OBP1025" s="11"/>
      <c r="OBQ1025" s="11"/>
      <c r="OBR1025" s="11"/>
      <c r="OBS1025" s="11"/>
      <c r="OBT1025" s="11"/>
      <c r="OBU1025" s="11"/>
      <c r="OBV1025" s="11"/>
      <c r="OBW1025" s="11"/>
      <c r="OBX1025" s="11"/>
      <c r="OBY1025" s="11"/>
      <c r="OBZ1025" s="11"/>
      <c r="OCA1025" s="11"/>
      <c r="OCB1025" s="11"/>
      <c r="OCC1025" s="11"/>
      <c r="OCD1025" s="11"/>
      <c r="OCE1025" s="11"/>
      <c r="OCF1025" s="11"/>
      <c r="OCG1025" s="11"/>
      <c r="OCH1025" s="11"/>
      <c r="OCI1025" s="11"/>
      <c r="OCJ1025" s="11"/>
      <c r="OCK1025" s="11"/>
      <c r="OCL1025" s="11"/>
      <c r="OCM1025" s="11"/>
      <c r="OCN1025" s="11"/>
      <c r="OCO1025" s="11"/>
      <c r="OCP1025" s="11"/>
      <c r="OCQ1025" s="11"/>
      <c r="OCR1025" s="11"/>
      <c r="OCS1025" s="11"/>
      <c r="OCT1025" s="11"/>
      <c r="OCU1025" s="11"/>
      <c r="OCV1025" s="11"/>
      <c r="OCW1025" s="11"/>
      <c r="OCX1025" s="11"/>
      <c r="OCY1025" s="11"/>
      <c r="OCZ1025" s="11"/>
      <c r="ODA1025" s="11"/>
      <c r="ODB1025" s="11"/>
      <c r="ODC1025" s="11"/>
      <c r="ODD1025" s="11"/>
      <c r="ODE1025" s="11"/>
      <c r="ODF1025" s="11"/>
      <c r="ODG1025" s="11"/>
      <c r="ODH1025" s="11"/>
      <c r="ODI1025" s="11"/>
      <c r="ODJ1025" s="11"/>
      <c r="ODK1025" s="11"/>
      <c r="ODL1025" s="11"/>
      <c r="ODM1025" s="11"/>
      <c r="ODN1025" s="11"/>
      <c r="ODO1025" s="11"/>
      <c r="ODP1025" s="11"/>
      <c r="ODQ1025" s="11"/>
      <c r="ODR1025" s="11"/>
      <c r="ODS1025" s="11"/>
      <c r="ODT1025" s="11"/>
      <c r="ODU1025" s="11"/>
      <c r="ODV1025" s="11"/>
      <c r="ODW1025" s="11"/>
      <c r="ODX1025" s="11"/>
      <c r="ODY1025" s="11"/>
      <c r="ODZ1025" s="11"/>
      <c r="OEA1025" s="11"/>
      <c r="OEB1025" s="11"/>
      <c r="OEC1025" s="11"/>
      <c r="OED1025" s="11"/>
      <c r="OEE1025" s="11"/>
      <c r="OEF1025" s="11"/>
      <c r="OEG1025" s="11"/>
      <c r="OEH1025" s="11"/>
      <c r="OEI1025" s="11"/>
      <c r="OEJ1025" s="11"/>
      <c r="OEK1025" s="11"/>
      <c r="OEL1025" s="11"/>
      <c r="OEM1025" s="11"/>
      <c r="OEN1025" s="11"/>
      <c r="OEO1025" s="11"/>
      <c r="OEP1025" s="11"/>
      <c r="OEQ1025" s="11"/>
      <c r="OER1025" s="11"/>
      <c r="OES1025" s="11"/>
      <c r="OET1025" s="11"/>
      <c r="OEU1025" s="11"/>
      <c r="OEV1025" s="11"/>
      <c r="OEW1025" s="11"/>
      <c r="OEX1025" s="11"/>
      <c r="OEY1025" s="11"/>
      <c r="OEZ1025" s="11"/>
      <c r="OFA1025" s="11"/>
      <c r="OFB1025" s="11"/>
      <c r="OFC1025" s="11"/>
      <c r="OFD1025" s="11"/>
      <c r="OFE1025" s="11"/>
      <c r="OFF1025" s="11"/>
      <c r="OFG1025" s="11"/>
      <c r="OFH1025" s="11"/>
      <c r="OFI1025" s="11"/>
      <c r="OFJ1025" s="11"/>
      <c r="OFK1025" s="11"/>
      <c r="OFL1025" s="11"/>
      <c r="OFM1025" s="11"/>
      <c r="OFN1025" s="11"/>
      <c r="OFO1025" s="11"/>
      <c r="OFP1025" s="11"/>
      <c r="OFQ1025" s="11"/>
      <c r="OFR1025" s="11"/>
      <c r="OFS1025" s="11"/>
      <c r="OFT1025" s="11"/>
      <c r="OFU1025" s="11"/>
      <c r="OFV1025" s="11"/>
      <c r="OFW1025" s="11"/>
      <c r="OFX1025" s="11"/>
      <c r="OFY1025" s="11"/>
      <c r="OFZ1025" s="11"/>
      <c r="OGA1025" s="11"/>
      <c r="OGB1025" s="11"/>
      <c r="OGC1025" s="11"/>
      <c r="OGD1025" s="11"/>
      <c r="OGE1025" s="11"/>
      <c r="OGF1025" s="11"/>
      <c r="OGG1025" s="11"/>
      <c r="OGH1025" s="11"/>
      <c r="OGI1025" s="11"/>
      <c r="OGJ1025" s="11"/>
      <c r="OGK1025" s="11"/>
      <c r="OGL1025" s="11"/>
      <c r="OGM1025" s="11"/>
      <c r="OGN1025" s="11"/>
      <c r="OGO1025" s="11"/>
      <c r="OGP1025" s="11"/>
      <c r="OGQ1025" s="11"/>
      <c r="OGR1025" s="11"/>
      <c r="OGS1025" s="11"/>
      <c r="OGT1025" s="11"/>
      <c r="OGU1025" s="11"/>
      <c r="OGV1025" s="11"/>
      <c r="OGW1025" s="11"/>
      <c r="OGX1025" s="11"/>
      <c r="OGY1025" s="11"/>
      <c r="OGZ1025" s="11"/>
      <c r="OHA1025" s="11"/>
      <c r="OHB1025" s="11"/>
      <c r="OHC1025" s="11"/>
      <c r="OHD1025" s="11"/>
      <c r="OHE1025" s="11"/>
      <c r="OHF1025" s="11"/>
      <c r="OHG1025" s="11"/>
      <c r="OHH1025" s="11"/>
      <c r="OHI1025" s="11"/>
      <c r="OHJ1025" s="11"/>
      <c r="OHK1025" s="11"/>
      <c r="OHL1025" s="11"/>
      <c r="OHM1025" s="11"/>
      <c r="OHN1025" s="11"/>
      <c r="OHO1025" s="11"/>
      <c r="OHP1025" s="11"/>
      <c r="OHQ1025" s="11"/>
      <c r="OHR1025" s="11"/>
      <c r="OHS1025" s="11"/>
      <c r="OHT1025" s="11"/>
      <c r="OHU1025" s="11"/>
      <c r="OHV1025" s="11"/>
      <c r="OHW1025" s="11"/>
      <c r="OHX1025" s="11"/>
      <c r="OHY1025" s="11"/>
      <c r="OHZ1025" s="11"/>
      <c r="OIA1025" s="11"/>
      <c r="OIB1025" s="11"/>
      <c r="OIC1025" s="11"/>
      <c r="OID1025" s="11"/>
      <c r="OIE1025" s="11"/>
      <c r="OIF1025" s="11"/>
      <c r="OIG1025" s="11"/>
      <c r="OIH1025" s="11"/>
      <c r="OII1025" s="11"/>
      <c r="OIJ1025" s="11"/>
      <c r="OIK1025" s="11"/>
      <c r="OIL1025" s="11"/>
      <c r="OIM1025" s="11"/>
      <c r="OIN1025" s="11"/>
      <c r="OIO1025" s="11"/>
      <c r="OIP1025" s="11"/>
      <c r="OIQ1025" s="11"/>
      <c r="OIR1025" s="11"/>
      <c r="OIS1025" s="11"/>
      <c r="OIT1025" s="11"/>
      <c r="OIU1025" s="11"/>
      <c r="OIV1025" s="11"/>
      <c r="OIW1025" s="11"/>
      <c r="OIX1025" s="11"/>
      <c r="OIY1025" s="11"/>
      <c r="OIZ1025" s="11"/>
      <c r="OJA1025" s="11"/>
      <c r="OJB1025" s="11"/>
      <c r="OJC1025" s="11"/>
      <c r="OJD1025" s="11"/>
      <c r="OJE1025" s="11"/>
      <c r="OJF1025" s="11"/>
      <c r="OJG1025" s="11"/>
      <c r="OJH1025" s="11"/>
      <c r="OJI1025" s="11"/>
      <c r="OJJ1025" s="11"/>
      <c r="OJK1025" s="11"/>
      <c r="OJL1025" s="11"/>
      <c r="OJM1025" s="11"/>
      <c r="OJN1025" s="11"/>
      <c r="OJO1025" s="11"/>
      <c r="OJP1025" s="11"/>
      <c r="OJQ1025" s="11"/>
      <c r="OJR1025" s="11"/>
      <c r="OJS1025" s="11"/>
      <c r="OJT1025" s="11"/>
      <c r="OJU1025" s="11"/>
      <c r="OJV1025" s="11"/>
      <c r="OJW1025" s="11"/>
      <c r="OJX1025" s="11"/>
      <c r="OJY1025" s="11"/>
      <c r="OJZ1025" s="11"/>
      <c r="OKA1025" s="11"/>
      <c r="OKB1025" s="11"/>
      <c r="OKC1025" s="11"/>
      <c r="OKD1025" s="11"/>
      <c r="OKE1025" s="11"/>
      <c r="OKF1025" s="11"/>
      <c r="OKG1025" s="11"/>
      <c r="OKH1025" s="11"/>
      <c r="OKI1025" s="11"/>
      <c r="OKJ1025" s="11"/>
      <c r="OKK1025" s="11"/>
      <c r="OKL1025" s="11"/>
      <c r="OKM1025" s="11"/>
      <c r="OKN1025" s="11"/>
      <c r="OKO1025" s="11"/>
      <c r="OKP1025" s="11"/>
      <c r="OKQ1025" s="11"/>
      <c r="OKR1025" s="11"/>
      <c r="OKS1025" s="11"/>
      <c r="OKT1025" s="11"/>
      <c r="OKU1025" s="11"/>
      <c r="OKV1025" s="11"/>
      <c r="OKW1025" s="11"/>
      <c r="OKX1025" s="11"/>
      <c r="OKY1025" s="11"/>
      <c r="OKZ1025" s="11"/>
      <c r="OLA1025" s="11"/>
      <c r="OLB1025" s="11"/>
      <c r="OLC1025" s="11"/>
      <c r="OLD1025" s="11"/>
      <c r="OLE1025" s="11"/>
      <c r="OLF1025" s="11"/>
      <c r="OLG1025" s="11"/>
      <c r="OLH1025" s="11"/>
      <c r="OLI1025" s="11"/>
      <c r="OLJ1025" s="11"/>
      <c r="OLK1025" s="11"/>
      <c r="OLL1025" s="11"/>
      <c r="OLM1025" s="11"/>
      <c r="OLN1025" s="11"/>
      <c r="OLO1025" s="11"/>
      <c r="OLP1025" s="11"/>
      <c r="OLQ1025" s="11"/>
      <c r="OLR1025" s="11"/>
      <c r="OLS1025" s="11"/>
      <c r="OLT1025" s="11"/>
      <c r="OLU1025" s="11"/>
      <c r="OLV1025" s="11"/>
      <c r="OLW1025" s="11"/>
      <c r="OLX1025" s="11"/>
      <c r="OLY1025" s="11"/>
      <c r="OLZ1025" s="11"/>
      <c r="OMA1025" s="11"/>
      <c r="OMB1025" s="11"/>
      <c r="OMC1025" s="11"/>
      <c r="OMD1025" s="11"/>
      <c r="OME1025" s="11"/>
      <c r="OMF1025" s="11"/>
      <c r="OMG1025" s="11"/>
      <c r="OMH1025" s="11"/>
      <c r="OMI1025" s="11"/>
      <c r="OMJ1025" s="11"/>
      <c r="OMK1025" s="11"/>
      <c r="OML1025" s="11"/>
      <c r="OMM1025" s="11"/>
      <c r="OMN1025" s="11"/>
      <c r="OMO1025" s="11"/>
      <c r="OMP1025" s="11"/>
      <c r="OMQ1025" s="11"/>
      <c r="OMR1025" s="11"/>
      <c r="OMS1025" s="11"/>
      <c r="OMT1025" s="11"/>
      <c r="OMU1025" s="11"/>
      <c r="OMV1025" s="11"/>
      <c r="OMW1025" s="11"/>
      <c r="OMX1025" s="11"/>
      <c r="OMY1025" s="11"/>
      <c r="OMZ1025" s="11"/>
      <c r="ONA1025" s="11"/>
      <c r="ONB1025" s="11"/>
      <c r="ONC1025" s="11"/>
      <c r="OND1025" s="11"/>
      <c r="ONE1025" s="11"/>
      <c r="ONF1025" s="11"/>
      <c r="ONG1025" s="11"/>
      <c r="ONH1025" s="11"/>
      <c r="ONI1025" s="11"/>
      <c r="ONJ1025" s="11"/>
      <c r="ONK1025" s="11"/>
      <c r="ONL1025" s="11"/>
      <c r="ONM1025" s="11"/>
      <c r="ONN1025" s="11"/>
      <c r="ONO1025" s="11"/>
      <c r="ONP1025" s="11"/>
      <c r="ONQ1025" s="11"/>
      <c r="ONR1025" s="11"/>
      <c r="ONS1025" s="11"/>
      <c r="ONT1025" s="11"/>
      <c r="ONU1025" s="11"/>
      <c r="ONV1025" s="11"/>
      <c r="ONW1025" s="11"/>
      <c r="ONX1025" s="11"/>
      <c r="ONY1025" s="11"/>
      <c r="ONZ1025" s="11"/>
      <c r="OOA1025" s="11"/>
      <c r="OOB1025" s="11"/>
      <c r="OOC1025" s="11"/>
      <c r="OOD1025" s="11"/>
      <c r="OOE1025" s="11"/>
      <c r="OOF1025" s="11"/>
      <c r="OOG1025" s="11"/>
      <c r="OOH1025" s="11"/>
      <c r="OOI1025" s="11"/>
      <c r="OOJ1025" s="11"/>
      <c r="OOK1025" s="11"/>
      <c r="OOL1025" s="11"/>
      <c r="OOM1025" s="11"/>
      <c r="OON1025" s="11"/>
      <c r="OOO1025" s="11"/>
      <c r="OOP1025" s="11"/>
      <c r="OOQ1025" s="11"/>
      <c r="OOR1025" s="11"/>
      <c r="OOS1025" s="11"/>
      <c r="OOT1025" s="11"/>
      <c r="OOU1025" s="11"/>
      <c r="OOV1025" s="11"/>
      <c r="OOW1025" s="11"/>
      <c r="OOX1025" s="11"/>
      <c r="OOY1025" s="11"/>
      <c r="OOZ1025" s="11"/>
      <c r="OPA1025" s="11"/>
      <c r="OPB1025" s="11"/>
      <c r="OPC1025" s="11"/>
      <c r="OPD1025" s="11"/>
      <c r="OPE1025" s="11"/>
      <c r="OPF1025" s="11"/>
      <c r="OPG1025" s="11"/>
      <c r="OPH1025" s="11"/>
      <c r="OPI1025" s="11"/>
      <c r="OPJ1025" s="11"/>
      <c r="OPK1025" s="11"/>
      <c r="OPL1025" s="11"/>
      <c r="OPM1025" s="11"/>
      <c r="OPN1025" s="11"/>
      <c r="OPO1025" s="11"/>
      <c r="OPP1025" s="11"/>
      <c r="OPQ1025" s="11"/>
      <c r="OPR1025" s="11"/>
      <c r="OPS1025" s="11"/>
      <c r="OPT1025" s="11"/>
      <c r="OPU1025" s="11"/>
      <c r="OPV1025" s="11"/>
      <c r="OPW1025" s="11"/>
      <c r="OPX1025" s="11"/>
      <c r="OPY1025" s="11"/>
      <c r="OPZ1025" s="11"/>
      <c r="OQA1025" s="11"/>
      <c r="OQB1025" s="11"/>
      <c r="OQC1025" s="11"/>
      <c r="OQD1025" s="11"/>
      <c r="OQE1025" s="11"/>
      <c r="OQF1025" s="11"/>
      <c r="OQG1025" s="11"/>
      <c r="OQH1025" s="11"/>
      <c r="OQI1025" s="11"/>
      <c r="OQJ1025" s="11"/>
      <c r="OQK1025" s="11"/>
      <c r="OQL1025" s="11"/>
      <c r="OQM1025" s="11"/>
      <c r="OQN1025" s="11"/>
      <c r="OQO1025" s="11"/>
      <c r="OQP1025" s="11"/>
      <c r="OQQ1025" s="11"/>
      <c r="OQR1025" s="11"/>
      <c r="OQS1025" s="11"/>
      <c r="OQT1025" s="11"/>
      <c r="OQU1025" s="11"/>
      <c r="OQV1025" s="11"/>
      <c r="OQW1025" s="11"/>
      <c r="OQX1025" s="11"/>
      <c r="OQY1025" s="11"/>
      <c r="OQZ1025" s="11"/>
      <c r="ORA1025" s="11"/>
      <c r="ORB1025" s="11"/>
      <c r="ORC1025" s="11"/>
      <c r="ORD1025" s="11"/>
      <c r="ORE1025" s="11"/>
      <c r="ORF1025" s="11"/>
      <c r="ORG1025" s="11"/>
      <c r="ORH1025" s="11"/>
      <c r="ORI1025" s="11"/>
      <c r="ORJ1025" s="11"/>
      <c r="ORK1025" s="11"/>
      <c r="ORL1025" s="11"/>
      <c r="ORM1025" s="11"/>
      <c r="ORN1025" s="11"/>
      <c r="ORO1025" s="11"/>
      <c r="ORP1025" s="11"/>
      <c r="ORQ1025" s="11"/>
      <c r="ORR1025" s="11"/>
      <c r="ORS1025" s="11"/>
      <c r="ORT1025" s="11"/>
      <c r="ORU1025" s="11"/>
      <c r="ORV1025" s="11"/>
      <c r="ORW1025" s="11"/>
      <c r="ORX1025" s="11"/>
      <c r="ORY1025" s="11"/>
      <c r="ORZ1025" s="11"/>
      <c r="OSA1025" s="11"/>
      <c r="OSB1025" s="11"/>
      <c r="OSC1025" s="11"/>
      <c r="OSD1025" s="11"/>
      <c r="OSE1025" s="11"/>
      <c r="OSF1025" s="11"/>
      <c r="OSG1025" s="11"/>
      <c r="OSH1025" s="11"/>
      <c r="OSI1025" s="11"/>
      <c r="OSJ1025" s="11"/>
      <c r="OSK1025" s="11"/>
      <c r="OSL1025" s="11"/>
      <c r="OSM1025" s="11"/>
      <c r="OSN1025" s="11"/>
      <c r="OSO1025" s="11"/>
      <c r="OSP1025" s="11"/>
      <c r="OSQ1025" s="11"/>
      <c r="OSR1025" s="11"/>
      <c r="OSS1025" s="11"/>
      <c r="OST1025" s="11"/>
      <c r="OSU1025" s="11"/>
      <c r="OSV1025" s="11"/>
      <c r="OSW1025" s="11"/>
      <c r="OSX1025" s="11"/>
      <c r="OSY1025" s="11"/>
      <c r="OSZ1025" s="11"/>
      <c r="OTA1025" s="11"/>
      <c r="OTB1025" s="11"/>
      <c r="OTC1025" s="11"/>
      <c r="OTD1025" s="11"/>
      <c r="OTE1025" s="11"/>
      <c r="OTF1025" s="11"/>
      <c r="OTG1025" s="11"/>
      <c r="OTH1025" s="11"/>
      <c r="OTI1025" s="11"/>
      <c r="OTJ1025" s="11"/>
      <c r="OTK1025" s="11"/>
      <c r="OTL1025" s="11"/>
      <c r="OTM1025" s="11"/>
      <c r="OTN1025" s="11"/>
      <c r="OTO1025" s="11"/>
      <c r="OTP1025" s="11"/>
      <c r="OTQ1025" s="11"/>
      <c r="OTR1025" s="11"/>
      <c r="OTS1025" s="11"/>
      <c r="OTT1025" s="11"/>
      <c r="OTU1025" s="11"/>
      <c r="OTV1025" s="11"/>
      <c r="OTW1025" s="11"/>
      <c r="OTX1025" s="11"/>
      <c r="OTY1025" s="11"/>
      <c r="OTZ1025" s="11"/>
      <c r="OUA1025" s="11"/>
      <c r="OUB1025" s="11"/>
      <c r="OUC1025" s="11"/>
      <c r="OUD1025" s="11"/>
      <c r="OUE1025" s="11"/>
      <c r="OUF1025" s="11"/>
      <c r="OUG1025" s="11"/>
      <c r="OUH1025" s="11"/>
      <c r="OUI1025" s="11"/>
      <c r="OUJ1025" s="11"/>
      <c r="OUK1025" s="11"/>
      <c r="OUL1025" s="11"/>
      <c r="OUM1025" s="11"/>
      <c r="OUN1025" s="11"/>
      <c r="OUO1025" s="11"/>
      <c r="OUP1025" s="11"/>
      <c r="OUQ1025" s="11"/>
      <c r="OUR1025" s="11"/>
      <c r="OUS1025" s="11"/>
      <c r="OUT1025" s="11"/>
      <c r="OUU1025" s="11"/>
      <c r="OUV1025" s="11"/>
      <c r="OUW1025" s="11"/>
      <c r="OUX1025" s="11"/>
      <c r="OUY1025" s="11"/>
      <c r="OUZ1025" s="11"/>
      <c r="OVA1025" s="11"/>
      <c r="OVB1025" s="11"/>
      <c r="OVC1025" s="11"/>
      <c r="OVD1025" s="11"/>
      <c r="OVE1025" s="11"/>
      <c r="OVF1025" s="11"/>
      <c r="OVG1025" s="11"/>
      <c r="OVH1025" s="11"/>
      <c r="OVI1025" s="11"/>
      <c r="OVJ1025" s="11"/>
      <c r="OVK1025" s="11"/>
      <c r="OVL1025" s="11"/>
      <c r="OVM1025" s="11"/>
      <c r="OVN1025" s="11"/>
      <c r="OVO1025" s="11"/>
      <c r="OVP1025" s="11"/>
      <c r="OVQ1025" s="11"/>
      <c r="OVR1025" s="11"/>
      <c r="OVS1025" s="11"/>
      <c r="OVT1025" s="11"/>
      <c r="OVU1025" s="11"/>
      <c r="OVV1025" s="11"/>
      <c r="OVW1025" s="11"/>
      <c r="OVX1025" s="11"/>
      <c r="OVY1025" s="11"/>
      <c r="OVZ1025" s="11"/>
      <c r="OWA1025" s="11"/>
      <c r="OWB1025" s="11"/>
      <c r="OWC1025" s="11"/>
      <c r="OWD1025" s="11"/>
      <c r="OWE1025" s="11"/>
      <c r="OWF1025" s="11"/>
      <c r="OWG1025" s="11"/>
      <c r="OWH1025" s="11"/>
      <c r="OWI1025" s="11"/>
      <c r="OWJ1025" s="11"/>
      <c r="OWK1025" s="11"/>
      <c r="OWL1025" s="11"/>
      <c r="OWM1025" s="11"/>
      <c r="OWN1025" s="11"/>
      <c r="OWO1025" s="11"/>
      <c r="OWP1025" s="11"/>
      <c r="OWQ1025" s="11"/>
      <c r="OWR1025" s="11"/>
      <c r="OWS1025" s="11"/>
      <c r="OWT1025" s="11"/>
      <c r="OWU1025" s="11"/>
      <c r="OWV1025" s="11"/>
      <c r="OWW1025" s="11"/>
      <c r="OWX1025" s="11"/>
      <c r="OWY1025" s="11"/>
      <c r="OWZ1025" s="11"/>
      <c r="OXA1025" s="11"/>
      <c r="OXB1025" s="11"/>
      <c r="OXC1025" s="11"/>
      <c r="OXD1025" s="11"/>
      <c r="OXE1025" s="11"/>
      <c r="OXF1025" s="11"/>
      <c r="OXG1025" s="11"/>
      <c r="OXH1025" s="11"/>
      <c r="OXI1025" s="11"/>
      <c r="OXJ1025" s="11"/>
      <c r="OXK1025" s="11"/>
      <c r="OXL1025" s="11"/>
      <c r="OXM1025" s="11"/>
      <c r="OXN1025" s="11"/>
      <c r="OXO1025" s="11"/>
      <c r="OXP1025" s="11"/>
      <c r="OXQ1025" s="11"/>
      <c r="OXR1025" s="11"/>
      <c r="OXS1025" s="11"/>
      <c r="OXT1025" s="11"/>
      <c r="OXU1025" s="11"/>
      <c r="OXV1025" s="11"/>
      <c r="OXW1025" s="11"/>
      <c r="OXX1025" s="11"/>
      <c r="OXY1025" s="11"/>
      <c r="OXZ1025" s="11"/>
      <c r="OYA1025" s="11"/>
      <c r="OYB1025" s="11"/>
      <c r="OYC1025" s="11"/>
      <c r="OYD1025" s="11"/>
      <c r="OYE1025" s="11"/>
      <c r="OYF1025" s="11"/>
      <c r="OYG1025" s="11"/>
      <c r="OYH1025" s="11"/>
      <c r="OYI1025" s="11"/>
      <c r="OYJ1025" s="11"/>
      <c r="OYK1025" s="11"/>
      <c r="OYL1025" s="11"/>
      <c r="OYM1025" s="11"/>
      <c r="OYN1025" s="11"/>
      <c r="OYO1025" s="11"/>
      <c r="OYP1025" s="11"/>
      <c r="OYQ1025" s="11"/>
      <c r="OYR1025" s="11"/>
      <c r="OYS1025" s="11"/>
      <c r="OYT1025" s="11"/>
      <c r="OYU1025" s="11"/>
      <c r="OYV1025" s="11"/>
      <c r="OYW1025" s="11"/>
      <c r="OYX1025" s="11"/>
      <c r="OYY1025" s="11"/>
      <c r="OYZ1025" s="11"/>
      <c r="OZA1025" s="11"/>
      <c r="OZB1025" s="11"/>
      <c r="OZC1025" s="11"/>
      <c r="OZD1025" s="11"/>
      <c r="OZE1025" s="11"/>
      <c r="OZF1025" s="11"/>
      <c r="OZG1025" s="11"/>
      <c r="OZH1025" s="11"/>
      <c r="OZI1025" s="11"/>
      <c r="OZJ1025" s="11"/>
      <c r="OZK1025" s="11"/>
      <c r="OZL1025" s="11"/>
      <c r="OZM1025" s="11"/>
      <c r="OZN1025" s="11"/>
      <c r="OZO1025" s="11"/>
      <c r="OZP1025" s="11"/>
      <c r="OZQ1025" s="11"/>
      <c r="OZR1025" s="11"/>
      <c r="OZS1025" s="11"/>
      <c r="OZT1025" s="11"/>
      <c r="OZU1025" s="11"/>
      <c r="OZV1025" s="11"/>
      <c r="OZW1025" s="11"/>
      <c r="OZX1025" s="11"/>
      <c r="OZY1025" s="11"/>
      <c r="OZZ1025" s="11"/>
      <c r="PAA1025" s="11"/>
      <c r="PAB1025" s="11"/>
      <c r="PAC1025" s="11"/>
      <c r="PAD1025" s="11"/>
      <c r="PAE1025" s="11"/>
      <c r="PAF1025" s="11"/>
      <c r="PAG1025" s="11"/>
      <c r="PAH1025" s="11"/>
      <c r="PAI1025" s="11"/>
      <c r="PAJ1025" s="11"/>
      <c r="PAK1025" s="11"/>
      <c r="PAL1025" s="11"/>
      <c r="PAM1025" s="11"/>
      <c r="PAN1025" s="11"/>
      <c r="PAO1025" s="11"/>
      <c r="PAP1025" s="11"/>
      <c r="PAQ1025" s="11"/>
      <c r="PAR1025" s="11"/>
      <c r="PAS1025" s="11"/>
      <c r="PAT1025" s="11"/>
      <c r="PAU1025" s="11"/>
      <c r="PAV1025" s="11"/>
      <c r="PAW1025" s="11"/>
      <c r="PAX1025" s="11"/>
      <c r="PAY1025" s="11"/>
      <c r="PAZ1025" s="11"/>
      <c r="PBA1025" s="11"/>
      <c r="PBB1025" s="11"/>
      <c r="PBC1025" s="11"/>
      <c r="PBD1025" s="11"/>
      <c r="PBE1025" s="11"/>
      <c r="PBF1025" s="11"/>
      <c r="PBG1025" s="11"/>
      <c r="PBH1025" s="11"/>
      <c r="PBI1025" s="11"/>
      <c r="PBJ1025" s="11"/>
      <c r="PBK1025" s="11"/>
      <c r="PBL1025" s="11"/>
      <c r="PBM1025" s="11"/>
      <c r="PBN1025" s="11"/>
      <c r="PBO1025" s="11"/>
      <c r="PBP1025" s="11"/>
      <c r="PBQ1025" s="11"/>
      <c r="PBR1025" s="11"/>
      <c r="PBS1025" s="11"/>
      <c r="PBT1025" s="11"/>
      <c r="PBU1025" s="11"/>
      <c r="PBV1025" s="11"/>
      <c r="PBW1025" s="11"/>
      <c r="PBX1025" s="11"/>
      <c r="PBY1025" s="11"/>
      <c r="PBZ1025" s="11"/>
      <c r="PCA1025" s="11"/>
      <c r="PCB1025" s="11"/>
      <c r="PCC1025" s="11"/>
      <c r="PCD1025" s="11"/>
      <c r="PCE1025" s="11"/>
      <c r="PCF1025" s="11"/>
      <c r="PCG1025" s="11"/>
      <c r="PCH1025" s="11"/>
      <c r="PCI1025" s="11"/>
      <c r="PCJ1025" s="11"/>
      <c r="PCK1025" s="11"/>
      <c r="PCL1025" s="11"/>
      <c r="PCM1025" s="11"/>
      <c r="PCN1025" s="11"/>
      <c r="PCO1025" s="11"/>
      <c r="PCP1025" s="11"/>
      <c r="PCQ1025" s="11"/>
      <c r="PCR1025" s="11"/>
      <c r="PCS1025" s="11"/>
      <c r="PCT1025" s="11"/>
      <c r="PCU1025" s="11"/>
      <c r="PCV1025" s="11"/>
      <c r="PCW1025" s="11"/>
      <c r="PCX1025" s="11"/>
      <c r="PCY1025" s="11"/>
      <c r="PCZ1025" s="11"/>
      <c r="PDA1025" s="11"/>
      <c r="PDB1025" s="11"/>
      <c r="PDC1025" s="11"/>
      <c r="PDD1025" s="11"/>
      <c r="PDE1025" s="11"/>
      <c r="PDF1025" s="11"/>
      <c r="PDG1025" s="11"/>
      <c r="PDH1025" s="11"/>
      <c r="PDI1025" s="11"/>
      <c r="PDJ1025" s="11"/>
      <c r="PDK1025" s="11"/>
      <c r="PDL1025" s="11"/>
      <c r="PDM1025" s="11"/>
      <c r="PDN1025" s="11"/>
      <c r="PDO1025" s="11"/>
      <c r="PDP1025" s="11"/>
      <c r="PDQ1025" s="11"/>
      <c r="PDR1025" s="11"/>
      <c r="PDS1025" s="11"/>
      <c r="PDT1025" s="11"/>
      <c r="PDU1025" s="11"/>
      <c r="PDV1025" s="11"/>
      <c r="PDW1025" s="11"/>
      <c r="PDX1025" s="11"/>
      <c r="PDY1025" s="11"/>
      <c r="PDZ1025" s="11"/>
      <c r="PEA1025" s="11"/>
      <c r="PEB1025" s="11"/>
      <c r="PEC1025" s="11"/>
      <c r="PED1025" s="11"/>
      <c r="PEE1025" s="11"/>
      <c r="PEF1025" s="11"/>
      <c r="PEG1025" s="11"/>
      <c r="PEH1025" s="11"/>
      <c r="PEI1025" s="11"/>
      <c r="PEJ1025" s="11"/>
      <c r="PEK1025" s="11"/>
      <c r="PEL1025" s="11"/>
      <c r="PEM1025" s="11"/>
      <c r="PEN1025" s="11"/>
      <c r="PEO1025" s="11"/>
      <c r="PEP1025" s="11"/>
      <c r="PEQ1025" s="11"/>
      <c r="PER1025" s="11"/>
      <c r="PES1025" s="11"/>
      <c r="PET1025" s="11"/>
      <c r="PEU1025" s="11"/>
      <c r="PEV1025" s="11"/>
      <c r="PEW1025" s="11"/>
      <c r="PEX1025" s="11"/>
      <c r="PEY1025" s="11"/>
      <c r="PEZ1025" s="11"/>
      <c r="PFA1025" s="11"/>
      <c r="PFB1025" s="11"/>
      <c r="PFC1025" s="11"/>
      <c r="PFD1025" s="11"/>
      <c r="PFE1025" s="11"/>
      <c r="PFF1025" s="11"/>
      <c r="PFG1025" s="11"/>
      <c r="PFH1025" s="11"/>
      <c r="PFI1025" s="11"/>
      <c r="PFJ1025" s="11"/>
      <c r="PFK1025" s="11"/>
      <c r="PFL1025" s="11"/>
      <c r="PFM1025" s="11"/>
      <c r="PFN1025" s="11"/>
      <c r="PFO1025" s="11"/>
      <c r="PFP1025" s="11"/>
      <c r="PFQ1025" s="11"/>
      <c r="PFR1025" s="11"/>
      <c r="PFS1025" s="11"/>
      <c r="PFT1025" s="11"/>
      <c r="PFU1025" s="11"/>
      <c r="PFV1025" s="11"/>
      <c r="PFW1025" s="11"/>
      <c r="PFX1025" s="11"/>
      <c r="PFY1025" s="11"/>
      <c r="PFZ1025" s="11"/>
      <c r="PGA1025" s="11"/>
      <c r="PGB1025" s="11"/>
      <c r="PGC1025" s="11"/>
      <c r="PGD1025" s="11"/>
      <c r="PGE1025" s="11"/>
      <c r="PGF1025" s="11"/>
      <c r="PGG1025" s="11"/>
      <c r="PGH1025" s="11"/>
      <c r="PGI1025" s="11"/>
      <c r="PGJ1025" s="11"/>
      <c r="PGK1025" s="11"/>
      <c r="PGL1025" s="11"/>
      <c r="PGM1025" s="11"/>
      <c r="PGN1025" s="11"/>
      <c r="PGO1025" s="11"/>
      <c r="PGP1025" s="11"/>
      <c r="PGQ1025" s="11"/>
      <c r="PGR1025" s="11"/>
      <c r="PGS1025" s="11"/>
      <c r="PGT1025" s="11"/>
      <c r="PGU1025" s="11"/>
      <c r="PGV1025" s="11"/>
      <c r="PGW1025" s="11"/>
      <c r="PGX1025" s="11"/>
      <c r="PGY1025" s="11"/>
      <c r="PGZ1025" s="11"/>
      <c r="PHA1025" s="11"/>
      <c r="PHB1025" s="11"/>
      <c r="PHC1025" s="11"/>
      <c r="PHD1025" s="11"/>
      <c r="PHE1025" s="11"/>
      <c r="PHF1025" s="11"/>
      <c r="PHG1025" s="11"/>
      <c r="PHH1025" s="11"/>
      <c r="PHI1025" s="11"/>
      <c r="PHJ1025" s="11"/>
      <c r="PHK1025" s="11"/>
      <c r="PHL1025" s="11"/>
      <c r="PHM1025" s="11"/>
      <c r="PHN1025" s="11"/>
      <c r="PHO1025" s="11"/>
      <c r="PHP1025" s="11"/>
      <c r="PHQ1025" s="11"/>
      <c r="PHR1025" s="11"/>
      <c r="PHS1025" s="11"/>
      <c r="PHT1025" s="11"/>
      <c r="PHU1025" s="11"/>
      <c r="PHV1025" s="11"/>
      <c r="PHW1025" s="11"/>
      <c r="PHX1025" s="11"/>
      <c r="PHY1025" s="11"/>
      <c r="PHZ1025" s="11"/>
      <c r="PIA1025" s="11"/>
      <c r="PIB1025" s="11"/>
      <c r="PIC1025" s="11"/>
      <c r="PID1025" s="11"/>
      <c r="PIE1025" s="11"/>
      <c r="PIF1025" s="11"/>
      <c r="PIG1025" s="11"/>
      <c r="PIH1025" s="11"/>
      <c r="PII1025" s="11"/>
      <c r="PIJ1025" s="11"/>
      <c r="PIK1025" s="11"/>
      <c r="PIL1025" s="11"/>
      <c r="PIM1025" s="11"/>
      <c r="PIN1025" s="11"/>
      <c r="PIO1025" s="11"/>
      <c r="PIP1025" s="11"/>
      <c r="PIQ1025" s="11"/>
      <c r="PIR1025" s="11"/>
      <c r="PIS1025" s="11"/>
      <c r="PIT1025" s="11"/>
      <c r="PIU1025" s="11"/>
      <c r="PIV1025" s="11"/>
      <c r="PIW1025" s="11"/>
      <c r="PIX1025" s="11"/>
      <c r="PIY1025" s="11"/>
      <c r="PIZ1025" s="11"/>
      <c r="PJA1025" s="11"/>
      <c r="PJB1025" s="11"/>
      <c r="PJC1025" s="11"/>
      <c r="PJD1025" s="11"/>
      <c r="PJE1025" s="11"/>
      <c r="PJF1025" s="11"/>
      <c r="PJG1025" s="11"/>
      <c r="PJH1025" s="11"/>
      <c r="PJI1025" s="11"/>
      <c r="PJJ1025" s="11"/>
      <c r="PJK1025" s="11"/>
      <c r="PJL1025" s="11"/>
      <c r="PJM1025" s="11"/>
      <c r="PJN1025" s="11"/>
      <c r="PJO1025" s="11"/>
      <c r="PJP1025" s="11"/>
      <c r="PJQ1025" s="11"/>
      <c r="PJR1025" s="11"/>
      <c r="PJS1025" s="11"/>
      <c r="PJT1025" s="11"/>
      <c r="PJU1025" s="11"/>
      <c r="PJV1025" s="11"/>
      <c r="PJW1025" s="11"/>
      <c r="PJX1025" s="11"/>
      <c r="PJY1025" s="11"/>
      <c r="PJZ1025" s="11"/>
      <c r="PKA1025" s="11"/>
      <c r="PKB1025" s="11"/>
      <c r="PKC1025" s="11"/>
      <c r="PKD1025" s="11"/>
      <c r="PKE1025" s="11"/>
      <c r="PKF1025" s="11"/>
      <c r="PKG1025" s="11"/>
      <c r="PKH1025" s="11"/>
      <c r="PKI1025" s="11"/>
      <c r="PKJ1025" s="11"/>
      <c r="PKK1025" s="11"/>
      <c r="PKL1025" s="11"/>
      <c r="PKM1025" s="11"/>
      <c r="PKN1025" s="11"/>
      <c r="PKO1025" s="11"/>
      <c r="PKP1025" s="11"/>
      <c r="PKQ1025" s="11"/>
      <c r="PKR1025" s="11"/>
      <c r="PKS1025" s="11"/>
      <c r="PKT1025" s="11"/>
      <c r="PKU1025" s="11"/>
      <c r="PKV1025" s="11"/>
      <c r="PKW1025" s="11"/>
      <c r="PKX1025" s="11"/>
      <c r="PKY1025" s="11"/>
      <c r="PKZ1025" s="11"/>
      <c r="PLA1025" s="11"/>
      <c r="PLB1025" s="11"/>
      <c r="PLC1025" s="11"/>
      <c r="PLD1025" s="11"/>
      <c r="PLE1025" s="11"/>
      <c r="PLF1025" s="11"/>
      <c r="PLG1025" s="11"/>
      <c r="PLH1025" s="11"/>
      <c r="PLI1025" s="11"/>
      <c r="PLJ1025" s="11"/>
      <c r="PLK1025" s="11"/>
      <c r="PLL1025" s="11"/>
      <c r="PLM1025" s="11"/>
      <c r="PLN1025" s="11"/>
      <c r="PLO1025" s="11"/>
      <c r="PLP1025" s="11"/>
      <c r="PLQ1025" s="11"/>
      <c r="PLR1025" s="11"/>
      <c r="PLS1025" s="11"/>
      <c r="PLT1025" s="11"/>
      <c r="PLU1025" s="11"/>
      <c r="PLV1025" s="11"/>
      <c r="PLW1025" s="11"/>
      <c r="PLX1025" s="11"/>
      <c r="PLY1025" s="11"/>
      <c r="PLZ1025" s="11"/>
      <c r="PMA1025" s="11"/>
      <c r="PMB1025" s="11"/>
      <c r="PMC1025" s="11"/>
      <c r="PMD1025" s="11"/>
      <c r="PME1025" s="11"/>
      <c r="PMF1025" s="11"/>
      <c r="PMG1025" s="11"/>
      <c r="PMH1025" s="11"/>
      <c r="PMI1025" s="11"/>
      <c r="PMJ1025" s="11"/>
      <c r="PMK1025" s="11"/>
      <c r="PML1025" s="11"/>
      <c r="PMM1025" s="11"/>
      <c r="PMN1025" s="11"/>
      <c r="PMO1025" s="11"/>
      <c r="PMP1025" s="11"/>
      <c r="PMQ1025" s="11"/>
      <c r="PMR1025" s="11"/>
      <c r="PMS1025" s="11"/>
      <c r="PMT1025" s="11"/>
      <c r="PMU1025" s="11"/>
      <c r="PMV1025" s="11"/>
      <c r="PMW1025" s="11"/>
      <c r="PMX1025" s="11"/>
      <c r="PMY1025" s="11"/>
      <c r="PMZ1025" s="11"/>
      <c r="PNA1025" s="11"/>
      <c r="PNB1025" s="11"/>
      <c r="PNC1025" s="11"/>
      <c r="PND1025" s="11"/>
      <c r="PNE1025" s="11"/>
      <c r="PNF1025" s="11"/>
      <c r="PNG1025" s="11"/>
      <c r="PNH1025" s="11"/>
      <c r="PNI1025" s="11"/>
      <c r="PNJ1025" s="11"/>
      <c r="PNK1025" s="11"/>
      <c r="PNL1025" s="11"/>
      <c r="PNM1025" s="11"/>
      <c r="PNN1025" s="11"/>
      <c r="PNO1025" s="11"/>
      <c r="PNP1025" s="11"/>
      <c r="PNQ1025" s="11"/>
      <c r="PNR1025" s="11"/>
      <c r="PNS1025" s="11"/>
      <c r="PNT1025" s="11"/>
      <c r="PNU1025" s="11"/>
      <c r="PNV1025" s="11"/>
      <c r="PNW1025" s="11"/>
      <c r="PNX1025" s="11"/>
      <c r="PNY1025" s="11"/>
      <c r="PNZ1025" s="11"/>
      <c r="POA1025" s="11"/>
      <c r="POB1025" s="11"/>
      <c r="POC1025" s="11"/>
      <c r="POD1025" s="11"/>
      <c r="POE1025" s="11"/>
      <c r="POF1025" s="11"/>
      <c r="POG1025" s="11"/>
      <c r="POH1025" s="11"/>
      <c r="POI1025" s="11"/>
      <c r="POJ1025" s="11"/>
      <c r="POK1025" s="11"/>
      <c r="POL1025" s="11"/>
      <c r="POM1025" s="11"/>
      <c r="PON1025" s="11"/>
      <c r="POO1025" s="11"/>
      <c r="POP1025" s="11"/>
      <c r="POQ1025" s="11"/>
      <c r="POR1025" s="11"/>
      <c r="POS1025" s="11"/>
      <c r="POT1025" s="11"/>
      <c r="POU1025" s="11"/>
      <c r="POV1025" s="11"/>
      <c r="POW1025" s="11"/>
      <c r="POX1025" s="11"/>
      <c r="POY1025" s="11"/>
      <c r="POZ1025" s="11"/>
      <c r="PPA1025" s="11"/>
      <c r="PPB1025" s="11"/>
      <c r="PPC1025" s="11"/>
      <c r="PPD1025" s="11"/>
      <c r="PPE1025" s="11"/>
      <c r="PPF1025" s="11"/>
      <c r="PPG1025" s="11"/>
      <c r="PPH1025" s="11"/>
      <c r="PPI1025" s="11"/>
      <c r="PPJ1025" s="11"/>
      <c r="PPK1025" s="11"/>
      <c r="PPL1025" s="11"/>
      <c r="PPM1025" s="11"/>
      <c r="PPN1025" s="11"/>
      <c r="PPO1025" s="11"/>
      <c r="PPP1025" s="11"/>
      <c r="PPQ1025" s="11"/>
      <c r="PPR1025" s="11"/>
      <c r="PPS1025" s="11"/>
      <c r="PPT1025" s="11"/>
      <c r="PPU1025" s="11"/>
      <c r="PPV1025" s="11"/>
      <c r="PPW1025" s="11"/>
      <c r="PPX1025" s="11"/>
      <c r="PPY1025" s="11"/>
      <c r="PPZ1025" s="11"/>
      <c r="PQA1025" s="11"/>
      <c r="PQB1025" s="11"/>
      <c r="PQC1025" s="11"/>
      <c r="PQD1025" s="11"/>
      <c r="PQE1025" s="11"/>
      <c r="PQF1025" s="11"/>
      <c r="PQG1025" s="11"/>
      <c r="PQH1025" s="11"/>
      <c r="PQI1025" s="11"/>
      <c r="PQJ1025" s="11"/>
      <c r="PQK1025" s="11"/>
      <c r="PQL1025" s="11"/>
      <c r="PQM1025" s="11"/>
      <c r="PQN1025" s="11"/>
      <c r="PQO1025" s="11"/>
      <c r="PQP1025" s="11"/>
      <c r="PQQ1025" s="11"/>
      <c r="PQR1025" s="11"/>
      <c r="PQS1025" s="11"/>
      <c r="PQT1025" s="11"/>
      <c r="PQU1025" s="11"/>
      <c r="PQV1025" s="11"/>
      <c r="PQW1025" s="11"/>
      <c r="PQX1025" s="11"/>
      <c r="PQY1025" s="11"/>
      <c r="PQZ1025" s="11"/>
      <c r="PRA1025" s="11"/>
      <c r="PRB1025" s="11"/>
      <c r="PRC1025" s="11"/>
      <c r="PRD1025" s="11"/>
      <c r="PRE1025" s="11"/>
      <c r="PRF1025" s="11"/>
      <c r="PRG1025" s="11"/>
      <c r="PRH1025" s="11"/>
      <c r="PRI1025" s="11"/>
      <c r="PRJ1025" s="11"/>
      <c r="PRK1025" s="11"/>
      <c r="PRL1025" s="11"/>
      <c r="PRM1025" s="11"/>
      <c r="PRN1025" s="11"/>
      <c r="PRO1025" s="11"/>
      <c r="PRP1025" s="11"/>
      <c r="PRQ1025" s="11"/>
      <c r="PRR1025" s="11"/>
      <c r="PRS1025" s="11"/>
      <c r="PRT1025" s="11"/>
      <c r="PRU1025" s="11"/>
      <c r="PRV1025" s="11"/>
      <c r="PRW1025" s="11"/>
      <c r="PRX1025" s="11"/>
      <c r="PRY1025" s="11"/>
      <c r="PRZ1025" s="11"/>
      <c r="PSA1025" s="11"/>
      <c r="PSB1025" s="11"/>
      <c r="PSC1025" s="11"/>
      <c r="PSD1025" s="11"/>
      <c r="PSE1025" s="11"/>
      <c r="PSF1025" s="11"/>
      <c r="PSG1025" s="11"/>
      <c r="PSH1025" s="11"/>
      <c r="PSI1025" s="11"/>
      <c r="PSJ1025" s="11"/>
      <c r="PSK1025" s="11"/>
      <c r="PSL1025" s="11"/>
      <c r="PSM1025" s="11"/>
      <c r="PSN1025" s="11"/>
      <c r="PSO1025" s="11"/>
      <c r="PSP1025" s="11"/>
      <c r="PSQ1025" s="11"/>
      <c r="PSR1025" s="11"/>
      <c r="PSS1025" s="11"/>
      <c r="PST1025" s="11"/>
      <c r="PSU1025" s="11"/>
      <c r="PSV1025" s="11"/>
      <c r="PSW1025" s="11"/>
      <c r="PSX1025" s="11"/>
      <c r="PSY1025" s="11"/>
      <c r="PSZ1025" s="11"/>
      <c r="PTA1025" s="11"/>
      <c r="PTB1025" s="11"/>
      <c r="PTC1025" s="11"/>
      <c r="PTD1025" s="11"/>
      <c r="PTE1025" s="11"/>
      <c r="PTF1025" s="11"/>
      <c r="PTG1025" s="11"/>
      <c r="PTH1025" s="11"/>
      <c r="PTI1025" s="11"/>
      <c r="PTJ1025" s="11"/>
      <c r="PTK1025" s="11"/>
      <c r="PTL1025" s="11"/>
      <c r="PTM1025" s="11"/>
      <c r="PTN1025" s="11"/>
      <c r="PTO1025" s="11"/>
      <c r="PTP1025" s="11"/>
      <c r="PTQ1025" s="11"/>
      <c r="PTR1025" s="11"/>
      <c r="PTS1025" s="11"/>
      <c r="PTT1025" s="11"/>
      <c r="PTU1025" s="11"/>
      <c r="PTV1025" s="11"/>
      <c r="PTW1025" s="11"/>
      <c r="PTX1025" s="11"/>
      <c r="PTY1025" s="11"/>
      <c r="PTZ1025" s="11"/>
      <c r="PUA1025" s="11"/>
      <c r="PUB1025" s="11"/>
      <c r="PUC1025" s="11"/>
      <c r="PUD1025" s="11"/>
      <c r="PUE1025" s="11"/>
      <c r="PUF1025" s="11"/>
      <c r="PUG1025" s="11"/>
      <c r="PUH1025" s="11"/>
      <c r="PUI1025" s="11"/>
      <c r="PUJ1025" s="11"/>
      <c r="PUK1025" s="11"/>
      <c r="PUL1025" s="11"/>
      <c r="PUM1025" s="11"/>
      <c r="PUN1025" s="11"/>
      <c r="PUO1025" s="11"/>
      <c r="PUP1025" s="11"/>
      <c r="PUQ1025" s="11"/>
      <c r="PUR1025" s="11"/>
      <c r="PUS1025" s="11"/>
      <c r="PUT1025" s="11"/>
      <c r="PUU1025" s="11"/>
      <c r="PUV1025" s="11"/>
      <c r="PUW1025" s="11"/>
      <c r="PUX1025" s="11"/>
      <c r="PUY1025" s="11"/>
      <c r="PUZ1025" s="11"/>
      <c r="PVA1025" s="11"/>
      <c r="PVB1025" s="11"/>
      <c r="PVC1025" s="11"/>
      <c r="PVD1025" s="11"/>
      <c r="PVE1025" s="11"/>
      <c r="PVF1025" s="11"/>
      <c r="PVG1025" s="11"/>
      <c r="PVH1025" s="11"/>
      <c r="PVI1025" s="11"/>
      <c r="PVJ1025" s="11"/>
      <c r="PVK1025" s="11"/>
      <c r="PVL1025" s="11"/>
      <c r="PVM1025" s="11"/>
      <c r="PVN1025" s="11"/>
      <c r="PVO1025" s="11"/>
      <c r="PVP1025" s="11"/>
      <c r="PVQ1025" s="11"/>
      <c r="PVR1025" s="11"/>
      <c r="PVS1025" s="11"/>
      <c r="PVT1025" s="11"/>
      <c r="PVU1025" s="11"/>
      <c r="PVV1025" s="11"/>
      <c r="PVW1025" s="11"/>
      <c r="PVX1025" s="11"/>
      <c r="PVY1025" s="11"/>
      <c r="PVZ1025" s="11"/>
      <c r="PWA1025" s="11"/>
      <c r="PWB1025" s="11"/>
      <c r="PWC1025" s="11"/>
      <c r="PWD1025" s="11"/>
      <c r="PWE1025" s="11"/>
      <c r="PWF1025" s="11"/>
      <c r="PWG1025" s="11"/>
      <c r="PWH1025" s="11"/>
      <c r="PWI1025" s="11"/>
      <c r="PWJ1025" s="11"/>
      <c r="PWK1025" s="11"/>
      <c r="PWL1025" s="11"/>
      <c r="PWM1025" s="11"/>
      <c r="PWN1025" s="11"/>
      <c r="PWO1025" s="11"/>
      <c r="PWP1025" s="11"/>
      <c r="PWQ1025" s="11"/>
      <c r="PWR1025" s="11"/>
      <c r="PWS1025" s="11"/>
      <c r="PWT1025" s="11"/>
      <c r="PWU1025" s="11"/>
      <c r="PWV1025" s="11"/>
      <c r="PWW1025" s="11"/>
      <c r="PWX1025" s="11"/>
      <c r="PWY1025" s="11"/>
      <c r="PWZ1025" s="11"/>
      <c r="PXA1025" s="11"/>
      <c r="PXB1025" s="11"/>
      <c r="PXC1025" s="11"/>
      <c r="PXD1025" s="11"/>
      <c r="PXE1025" s="11"/>
      <c r="PXF1025" s="11"/>
      <c r="PXG1025" s="11"/>
      <c r="PXH1025" s="11"/>
      <c r="PXI1025" s="11"/>
      <c r="PXJ1025" s="11"/>
      <c r="PXK1025" s="11"/>
      <c r="PXL1025" s="11"/>
      <c r="PXM1025" s="11"/>
      <c r="PXN1025" s="11"/>
      <c r="PXO1025" s="11"/>
      <c r="PXP1025" s="11"/>
      <c r="PXQ1025" s="11"/>
      <c r="PXR1025" s="11"/>
      <c r="PXS1025" s="11"/>
      <c r="PXT1025" s="11"/>
      <c r="PXU1025" s="11"/>
      <c r="PXV1025" s="11"/>
      <c r="PXW1025" s="11"/>
      <c r="PXX1025" s="11"/>
      <c r="PXY1025" s="11"/>
      <c r="PXZ1025" s="11"/>
      <c r="PYA1025" s="11"/>
      <c r="PYB1025" s="11"/>
      <c r="PYC1025" s="11"/>
      <c r="PYD1025" s="11"/>
      <c r="PYE1025" s="11"/>
      <c r="PYF1025" s="11"/>
      <c r="PYG1025" s="11"/>
      <c r="PYH1025" s="11"/>
      <c r="PYI1025" s="11"/>
      <c r="PYJ1025" s="11"/>
      <c r="PYK1025" s="11"/>
      <c r="PYL1025" s="11"/>
      <c r="PYM1025" s="11"/>
      <c r="PYN1025" s="11"/>
      <c r="PYO1025" s="11"/>
      <c r="PYP1025" s="11"/>
      <c r="PYQ1025" s="11"/>
      <c r="PYR1025" s="11"/>
      <c r="PYS1025" s="11"/>
      <c r="PYT1025" s="11"/>
      <c r="PYU1025" s="11"/>
      <c r="PYV1025" s="11"/>
      <c r="PYW1025" s="11"/>
      <c r="PYX1025" s="11"/>
      <c r="PYY1025" s="11"/>
      <c r="PYZ1025" s="11"/>
      <c r="PZA1025" s="11"/>
      <c r="PZB1025" s="11"/>
      <c r="PZC1025" s="11"/>
      <c r="PZD1025" s="11"/>
      <c r="PZE1025" s="11"/>
      <c r="PZF1025" s="11"/>
      <c r="PZG1025" s="11"/>
      <c r="PZH1025" s="11"/>
      <c r="PZI1025" s="11"/>
      <c r="PZJ1025" s="11"/>
      <c r="PZK1025" s="11"/>
      <c r="PZL1025" s="11"/>
      <c r="PZM1025" s="11"/>
      <c r="PZN1025" s="11"/>
      <c r="PZO1025" s="11"/>
      <c r="PZP1025" s="11"/>
      <c r="PZQ1025" s="11"/>
      <c r="PZR1025" s="11"/>
      <c r="PZS1025" s="11"/>
      <c r="PZT1025" s="11"/>
      <c r="PZU1025" s="11"/>
      <c r="PZV1025" s="11"/>
      <c r="PZW1025" s="11"/>
      <c r="PZX1025" s="11"/>
      <c r="PZY1025" s="11"/>
      <c r="PZZ1025" s="11"/>
      <c r="QAA1025" s="11"/>
      <c r="QAB1025" s="11"/>
      <c r="QAC1025" s="11"/>
      <c r="QAD1025" s="11"/>
      <c r="QAE1025" s="11"/>
      <c r="QAF1025" s="11"/>
      <c r="QAG1025" s="11"/>
      <c r="QAH1025" s="11"/>
      <c r="QAI1025" s="11"/>
      <c r="QAJ1025" s="11"/>
      <c r="QAK1025" s="11"/>
      <c r="QAL1025" s="11"/>
      <c r="QAM1025" s="11"/>
      <c r="QAN1025" s="11"/>
      <c r="QAO1025" s="11"/>
      <c r="QAP1025" s="11"/>
      <c r="QAQ1025" s="11"/>
      <c r="QAR1025" s="11"/>
      <c r="QAS1025" s="11"/>
      <c r="QAT1025" s="11"/>
      <c r="QAU1025" s="11"/>
      <c r="QAV1025" s="11"/>
      <c r="QAW1025" s="11"/>
      <c r="QAX1025" s="11"/>
      <c r="QAY1025" s="11"/>
      <c r="QAZ1025" s="11"/>
      <c r="QBA1025" s="11"/>
      <c r="QBB1025" s="11"/>
      <c r="QBC1025" s="11"/>
      <c r="QBD1025" s="11"/>
      <c r="QBE1025" s="11"/>
      <c r="QBF1025" s="11"/>
      <c r="QBG1025" s="11"/>
      <c r="QBH1025" s="11"/>
      <c r="QBI1025" s="11"/>
      <c r="QBJ1025" s="11"/>
      <c r="QBK1025" s="11"/>
      <c r="QBL1025" s="11"/>
      <c r="QBM1025" s="11"/>
      <c r="QBN1025" s="11"/>
      <c r="QBO1025" s="11"/>
      <c r="QBP1025" s="11"/>
      <c r="QBQ1025" s="11"/>
      <c r="QBR1025" s="11"/>
      <c r="QBS1025" s="11"/>
      <c r="QBT1025" s="11"/>
      <c r="QBU1025" s="11"/>
      <c r="QBV1025" s="11"/>
      <c r="QBW1025" s="11"/>
      <c r="QBX1025" s="11"/>
      <c r="QBY1025" s="11"/>
      <c r="QBZ1025" s="11"/>
      <c r="QCA1025" s="11"/>
      <c r="QCB1025" s="11"/>
      <c r="QCC1025" s="11"/>
      <c r="QCD1025" s="11"/>
      <c r="QCE1025" s="11"/>
      <c r="QCF1025" s="11"/>
      <c r="QCG1025" s="11"/>
      <c r="QCH1025" s="11"/>
      <c r="QCI1025" s="11"/>
      <c r="QCJ1025" s="11"/>
      <c r="QCK1025" s="11"/>
      <c r="QCL1025" s="11"/>
      <c r="QCM1025" s="11"/>
      <c r="QCN1025" s="11"/>
      <c r="QCO1025" s="11"/>
      <c r="QCP1025" s="11"/>
      <c r="QCQ1025" s="11"/>
      <c r="QCR1025" s="11"/>
      <c r="QCS1025" s="11"/>
      <c r="QCT1025" s="11"/>
      <c r="QCU1025" s="11"/>
      <c r="QCV1025" s="11"/>
      <c r="QCW1025" s="11"/>
      <c r="QCX1025" s="11"/>
      <c r="QCY1025" s="11"/>
      <c r="QCZ1025" s="11"/>
      <c r="QDA1025" s="11"/>
      <c r="QDB1025" s="11"/>
      <c r="QDC1025" s="11"/>
      <c r="QDD1025" s="11"/>
      <c r="QDE1025" s="11"/>
      <c r="QDF1025" s="11"/>
      <c r="QDG1025" s="11"/>
      <c r="QDH1025" s="11"/>
      <c r="QDI1025" s="11"/>
      <c r="QDJ1025" s="11"/>
      <c r="QDK1025" s="11"/>
      <c r="QDL1025" s="11"/>
      <c r="QDM1025" s="11"/>
      <c r="QDN1025" s="11"/>
      <c r="QDO1025" s="11"/>
      <c r="QDP1025" s="11"/>
      <c r="QDQ1025" s="11"/>
      <c r="QDR1025" s="11"/>
      <c r="QDS1025" s="11"/>
      <c r="QDT1025" s="11"/>
      <c r="QDU1025" s="11"/>
      <c r="QDV1025" s="11"/>
      <c r="QDW1025" s="11"/>
      <c r="QDX1025" s="11"/>
      <c r="QDY1025" s="11"/>
      <c r="QDZ1025" s="11"/>
      <c r="QEA1025" s="11"/>
      <c r="QEB1025" s="11"/>
      <c r="QEC1025" s="11"/>
      <c r="QED1025" s="11"/>
      <c r="QEE1025" s="11"/>
      <c r="QEF1025" s="11"/>
      <c r="QEG1025" s="11"/>
      <c r="QEH1025" s="11"/>
      <c r="QEI1025" s="11"/>
      <c r="QEJ1025" s="11"/>
      <c r="QEK1025" s="11"/>
      <c r="QEL1025" s="11"/>
      <c r="QEM1025" s="11"/>
      <c r="QEN1025" s="11"/>
      <c r="QEO1025" s="11"/>
      <c r="QEP1025" s="11"/>
      <c r="QEQ1025" s="11"/>
      <c r="QER1025" s="11"/>
      <c r="QES1025" s="11"/>
      <c r="QET1025" s="11"/>
      <c r="QEU1025" s="11"/>
      <c r="QEV1025" s="11"/>
      <c r="QEW1025" s="11"/>
      <c r="QEX1025" s="11"/>
      <c r="QEY1025" s="11"/>
      <c r="QEZ1025" s="11"/>
      <c r="QFA1025" s="11"/>
      <c r="QFB1025" s="11"/>
      <c r="QFC1025" s="11"/>
      <c r="QFD1025" s="11"/>
      <c r="QFE1025" s="11"/>
      <c r="QFF1025" s="11"/>
      <c r="QFG1025" s="11"/>
      <c r="QFH1025" s="11"/>
      <c r="QFI1025" s="11"/>
      <c r="QFJ1025" s="11"/>
      <c r="QFK1025" s="11"/>
      <c r="QFL1025" s="11"/>
      <c r="QFM1025" s="11"/>
      <c r="QFN1025" s="11"/>
      <c r="QFO1025" s="11"/>
      <c r="QFP1025" s="11"/>
      <c r="QFQ1025" s="11"/>
      <c r="QFR1025" s="11"/>
      <c r="QFS1025" s="11"/>
      <c r="QFT1025" s="11"/>
      <c r="QFU1025" s="11"/>
      <c r="QFV1025" s="11"/>
      <c r="QFW1025" s="11"/>
      <c r="QFX1025" s="11"/>
      <c r="QFY1025" s="11"/>
      <c r="QFZ1025" s="11"/>
      <c r="QGA1025" s="11"/>
      <c r="QGB1025" s="11"/>
      <c r="QGC1025" s="11"/>
      <c r="QGD1025" s="11"/>
      <c r="QGE1025" s="11"/>
      <c r="QGF1025" s="11"/>
      <c r="QGG1025" s="11"/>
      <c r="QGH1025" s="11"/>
      <c r="QGI1025" s="11"/>
      <c r="QGJ1025" s="11"/>
      <c r="QGK1025" s="11"/>
      <c r="QGL1025" s="11"/>
      <c r="QGM1025" s="11"/>
      <c r="QGN1025" s="11"/>
      <c r="QGO1025" s="11"/>
      <c r="QGP1025" s="11"/>
      <c r="QGQ1025" s="11"/>
      <c r="QGR1025" s="11"/>
      <c r="QGS1025" s="11"/>
      <c r="QGT1025" s="11"/>
      <c r="QGU1025" s="11"/>
      <c r="QGV1025" s="11"/>
      <c r="QGW1025" s="11"/>
      <c r="QGX1025" s="11"/>
      <c r="QGY1025" s="11"/>
      <c r="QGZ1025" s="11"/>
      <c r="QHA1025" s="11"/>
      <c r="QHB1025" s="11"/>
      <c r="QHC1025" s="11"/>
      <c r="QHD1025" s="11"/>
      <c r="QHE1025" s="11"/>
      <c r="QHF1025" s="11"/>
      <c r="QHG1025" s="11"/>
      <c r="QHH1025" s="11"/>
      <c r="QHI1025" s="11"/>
      <c r="QHJ1025" s="11"/>
      <c r="QHK1025" s="11"/>
      <c r="QHL1025" s="11"/>
      <c r="QHM1025" s="11"/>
      <c r="QHN1025" s="11"/>
      <c r="QHO1025" s="11"/>
      <c r="QHP1025" s="11"/>
      <c r="QHQ1025" s="11"/>
      <c r="QHR1025" s="11"/>
      <c r="QHS1025" s="11"/>
      <c r="QHT1025" s="11"/>
      <c r="QHU1025" s="11"/>
      <c r="QHV1025" s="11"/>
      <c r="QHW1025" s="11"/>
      <c r="QHX1025" s="11"/>
      <c r="QHY1025" s="11"/>
      <c r="QHZ1025" s="11"/>
      <c r="QIA1025" s="11"/>
      <c r="QIB1025" s="11"/>
      <c r="QIC1025" s="11"/>
      <c r="QID1025" s="11"/>
      <c r="QIE1025" s="11"/>
      <c r="QIF1025" s="11"/>
      <c r="QIG1025" s="11"/>
      <c r="QIH1025" s="11"/>
      <c r="QII1025" s="11"/>
      <c r="QIJ1025" s="11"/>
      <c r="QIK1025" s="11"/>
      <c r="QIL1025" s="11"/>
      <c r="QIM1025" s="11"/>
      <c r="QIN1025" s="11"/>
      <c r="QIO1025" s="11"/>
      <c r="QIP1025" s="11"/>
      <c r="QIQ1025" s="11"/>
      <c r="QIR1025" s="11"/>
      <c r="QIS1025" s="11"/>
      <c r="QIT1025" s="11"/>
      <c r="QIU1025" s="11"/>
      <c r="QIV1025" s="11"/>
      <c r="QIW1025" s="11"/>
      <c r="QIX1025" s="11"/>
      <c r="QIY1025" s="11"/>
      <c r="QIZ1025" s="11"/>
      <c r="QJA1025" s="11"/>
      <c r="QJB1025" s="11"/>
      <c r="QJC1025" s="11"/>
      <c r="QJD1025" s="11"/>
      <c r="QJE1025" s="11"/>
      <c r="QJF1025" s="11"/>
      <c r="QJG1025" s="11"/>
      <c r="QJH1025" s="11"/>
      <c r="QJI1025" s="11"/>
      <c r="QJJ1025" s="11"/>
      <c r="QJK1025" s="11"/>
      <c r="QJL1025" s="11"/>
      <c r="QJM1025" s="11"/>
      <c r="QJN1025" s="11"/>
      <c r="QJO1025" s="11"/>
      <c r="QJP1025" s="11"/>
      <c r="QJQ1025" s="11"/>
      <c r="QJR1025" s="11"/>
      <c r="QJS1025" s="11"/>
      <c r="QJT1025" s="11"/>
      <c r="QJU1025" s="11"/>
      <c r="QJV1025" s="11"/>
      <c r="QJW1025" s="11"/>
      <c r="QJX1025" s="11"/>
      <c r="QJY1025" s="11"/>
      <c r="QJZ1025" s="11"/>
      <c r="QKA1025" s="11"/>
      <c r="QKB1025" s="11"/>
      <c r="QKC1025" s="11"/>
      <c r="QKD1025" s="11"/>
      <c r="QKE1025" s="11"/>
      <c r="QKF1025" s="11"/>
      <c r="QKG1025" s="11"/>
      <c r="QKH1025" s="11"/>
      <c r="QKI1025" s="11"/>
      <c r="QKJ1025" s="11"/>
      <c r="QKK1025" s="11"/>
      <c r="QKL1025" s="11"/>
      <c r="QKM1025" s="11"/>
      <c r="QKN1025" s="11"/>
      <c r="QKO1025" s="11"/>
      <c r="QKP1025" s="11"/>
      <c r="QKQ1025" s="11"/>
      <c r="QKR1025" s="11"/>
      <c r="QKS1025" s="11"/>
      <c r="QKT1025" s="11"/>
      <c r="QKU1025" s="11"/>
      <c r="QKV1025" s="11"/>
      <c r="QKW1025" s="11"/>
      <c r="QKX1025" s="11"/>
      <c r="QKY1025" s="11"/>
      <c r="QKZ1025" s="11"/>
      <c r="QLA1025" s="11"/>
      <c r="QLB1025" s="11"/>
      <c r="QLC1025" s="11"/>
      <c r="QLD1025" s="11"/>
      <c r="QLE1025" s="11"/>
      <c r="QLF1025" s="11"/>
      <c r="QLG1025" s="11"/>
      <c r="QLH1025" s="11"/>
      <c r="QLI1025" s="11"/>
      <c r="QLJ1025" s="11"/>
      <c r="QLK1025" s="11"/>
      <c r="QLL1025" s="11"/>
      <c r="QLM1025" s="11"/>
      <c r="QLN1025" s="11"/>
      <c r="QLO1025" s="11"/>
      <c r="QLP1025" s="11"/>
      <c r="QLQ1025" s="11"/>
      <c r="QLR1025" s="11"/>
      <c r="QLS1025" s="11"/>
      <c r="QLT1025" s="11"/>
      <c r="QLU1025" s="11"/>
      <c r="QLV1025" s="11"/>
      <c r="QLW1025" s="11"/>
      <c r="QLX1025" s="11"/>
      <c r="QLY1025" s="11"/>
      <c r="QLZ1025" s="11"/>
      <c r="QMA1025" s="11"/>
      <c r="QMB1025" s="11"/>
      <c r="QMC1025" s="11"/>
      <c r="QMD1025" s="11"/>
      <c r="QME1025" s="11"/>
      <c r="QMF1025" s="11"/>
      <c r="QMG1025" s="11"/>
      <c r="QMH1025" s="11"/>
      <c r="QMI1025" s="11"/>
      <c r="QMJ1025" s="11"/>
      <c r="QMK1025" s="11"/>
      <c r="QML1025" s="11"/>
      <c r="QMM1025" s="11"/>
      <c r="QMN1025" s="11"/>
      <c r="QMO1025" s="11"/>
      <c r="QMP1025" s="11"/>
      <c r="QMQ1025" s="11"/>
      <c r="QMR1025" s="11"/>
      <c r="QMS1025" s="11"/>
      <c r="QMT1025" s="11"/>
      <c r="QMU1025" s="11"/>
      <c r="QMV1025" s="11"/>
      <c r="QMW1025" s="11"/>
      <c r="QMX1025" s="11"/>
      <c r="QMY1025" s="11"/>
      <c r="QMZ1025" s="11"/>
      <c r="QNA1025" s="11"/>
      <c r="QNB1025" s="11"/>
      <c r="QNC1025" s="11"/>
      <c r="QND1025" s="11"/>
      <c r="QNE1025" s="11"/>
      <c r="QNF1025" s="11"/>
      <c r="QNG1025" s="11"/>
      <c r="QNH1025" s="11"/>
      <c r="QNI1025" s="11"/>
      <c r="QNJ1025" s="11"/>
      <c r="QNK1025" s="11"/>
      <c r="QNL1025" s="11"/>
      <c r="QNM1025" s="11"/>
      <c r="QNN1025" s="11"/>
      <c r="QNO1025" s="11"/>
      <c r="QNP1025" s="11"/>
      <c r="QNQ1025" s="11"/>
      <c r="QNR1025" s="11"/>
      <c r="QNS1025" s="11"/>
      <c r="QNT1025" s="11"/>
      <c r="QNU1025" s="11"/>
      <c r="QNV1025" s="11"/>
      <c r="QNW1025" s="11"/>
      <c r="QNX1025" s="11"/>
      <c r="QNY1025" s="11"/>
      <c r="QNZ1025" s="11"/>
      <c r="QOA1025" s="11"/>
      <c r="QOB1025" s="11"/>
      <c r="QOC1025" s="11"/>
      <c r="QOD1025" s="11"/>
      <c r="QOE1025" s="11"/>
      <c r="QOF1025" s="11"/>
      <c r="QOG1025" s="11"/>
      <c r="QOH1025" s="11"/>
      <c r="QOI1025" s="11"/>
      <c r="QOJ1025" s="11"/>
      <c r="QOK1025" s="11"/>
      <c r="QOL1025" s="11"/>
      <c r="QOM1025" s="11"/>
      <c r="QON1025" s="11"/>
      <c r="QOO1025" s="11"/>
      <c r="QOP1025" s="11"/>
      <c r="QOQ1025" s="11"/>
      <c r="QOR1025" s="11"/>
      <c r="QOS1025" s="11"/>
      <c r="QOT1025" s="11"/>
      <c r="QOU1025" s="11"/>
      <c r="QOV1025" s="11"/>
      <c r="QOW1025" s="11"/>
      <c r="QOX1025" s="11"/>
      <c r="QOY1025" s="11"/>
      <c r="QOZ1025" s="11"/>
      <c r="QPA1025" s="11"/>
      <c r="QPB1025" s="11"/>
      <c r="QPC1025" s="11"/>
      <c r="QPD1025" s="11"/>
      <c r="QPE1025" s="11"/>
      <c r="QPF1025" s="11"/>
      <c r="QPG1025" s="11"/>
      <c r="QPH1025" s="11"/>
      <c r="QPI1025" s="11"/>
      <c r="QPJ1025" s="11"/>
      <c r="QPK1025" s="11"/>
      <c r="QPL1025" s="11"/>
      <c r="QPM1025" s="11"/>
      <c r="QPN1025" s="11"/>
      <c r="QPO1025" s="11"/>
      <c r="QPP1025" s="11"/>
      <c r="QPQ1025" s="11"/>
      <c r="QPR1025" s="11"/>
      <c r="QPS1025" s="11"/>
      <c r="QPT1025" s="11"/>
      <c r="QPU1025" s="11"/>
      <c r="QPV1025" s="11"/>
      <c r="QPW1025" s="11"/>
      <c r="QPX1025" s="11"/>
      <c r="QPY1025" s="11"/>
      <c r="QPZ1025" s="11"/>
      <c r="QQA1025" s="11"/>
      <c r="QQB1025" s="11"/>
      <c r="QQC1025" s="11"/>
      <c r="QQD1025" s="11"/>
      <c r="QQE1025" s="11"/>
      <c r="QQF1025" s="11"/>
      <c r="QQG1025" s="11"/>
      <c r="QQH1025" s="11"/>
      <c r="QQI1025" s="11"/>
      <c r="QQJ1025" s="11"/>
      <c r="QQK1025" s="11"/>
      <c r="QQL1025" s="11"/>
      <c r="QQM1025" s="11"/>
      <c r="QQN1025" s="11"/>
      <c r="QQO1025" s="11"/>
      <c r="QQP1025" s="11"/>
      <c r="QQQ1025" s="11"/>
      <c r="QQR1025" s="11"/>
      <c r="QQS1025" s="11"/>
      <c r="QQT1025" s="11"/>
      <c r="QQU1025" s="11"/>
      <c r="QQV1025" s="11"/>
      <c r="QQW1025" s="11"/>
      <c r="QQX1025" s="11"/>
      <c r="QQY1025" s="11"/>
      <c r="QQZ1025" s="11"/>
      <c r="QRA1025" s="11"/>
      <c r="QRB1025" s="11"/>
      <c r="QRC1025" s="11"/>
      <c r="QRD1025" s="11"/>
      <c r="QRE1025" s="11"/>
      <c r="QRF1025" s="11"/>
      <c r="QRG1025" s="11"/>
      <c r="QRH1025" s="11"/>
      <c r="QRI1025" s="11"/>
      <c r="QRJ1025" s="11"/>
      <c r="QRK1025" s="11"/>
      <c r="QRL1025" s="11"/>
      <c r="QRM1025" s="11"/>
      <c r="QRN1025" s="11"/>
      <c r="QRO1025" s="11"/>
      <c r="QRP1025" s="11"/>
      <c r="QRQ1025" s="11"/>
      <c r="QRR1025" s="11"/>
      <c r="QRS1025" s="11"/>
      <c r="QRT1025" s="11"/>
      <c r="QRU1025" s="11"/>
      <c r="QRV1025" s="11"/>
      <c r="QRW1025" s="11"/>
      <c r="QRX1025" s="11"/>
      <c r="QRY1025" s="11"/>
      <c r="QRZ1025" s="11"/>
      <c r="QSA1025" s="11"/>
      <c r="QSB1025" s="11"/>
      <c r="QSC1025" s="11"/>
      <c r="QSD1025" s="11"/>
      <c r="QSE1025" s="11"/>
      <c r="QSF1025" s="11"/>
      <c r="QSG1025" s="11"/>
      <c r="QSH1025" s="11"/>
      <c r="QSI1025" s="11"/>
      <c r="QSJ1025" s="11"/>
      <c r="QSK1025" s="11"/>
      <c r="QSL1025" s="11"/>
      <c r="QSM1025" s="11"/>
      <c r="QSN1025" s="11"/>
      <c r="QSO1025" s="11"/>
      <c r="QSP1025" s="11"/>
      <c r="QSQ1025" s="11"/>
      <c r="QSR1025" s="11"/>
      <c r="QSS1025" s="11"/>
      <c r="QST1025" s="11"/>
      <c r="QSU1025" s="11"/>
      <c r="QSV1025" s="11"/>
      <c r="QSW1025" s="11"/>
      <c r="QSX1025" s="11"/>
      <c r="QSY1025" s="11"/>
      <c r="QSZ1025" s="11"/>
      <c r="QTA1025" s="11"/>
      <c r="QTB1025" s="11"/>
      <c r="QTC1025" s="11"/>
      <c r="QTD1025" s="11"/>
      <c r="QTE1025" s="11"/>
      <c r="QTF1025" s="11"/>
      <c r="QTG1025" s="11"/>
      <c r="QTH1025" s="11"/>
      <c r="QTI1025" s="11"/>
      <c r="QTJ1025" s="11"/>
      <c r="QTK1025" s="11"/>
      <c r="QTL1025" s="11"/>
      <c r="QTM1025" s="11"/>
      <c r="QTN1025" s="11"/>
      <c r="QTO1025" s="11"/>
      <c r="QTP1025" s="11"/>
      <c r="QTQ1025" s="11"/>
      <c r="QTR1025" s="11"/>
      <c r="QTS1025" s="11"/>
      <c r="QTT1025" s="11"/>
      <c r="QTU1025" s="11"/>
      <c r="QTV1025" s="11"/>
      <c r="QTW1025" s="11"/>
      <c r="QTX1025" s="11"/>
      <c r="QTY1025" s="11"/>
      <c r="QTZ1025" s="11"/>
      <c r="QUA1025" s="11"/>
      <c r="QUB1025" s="11"/>
      <c r="QUC1025" s="11"/>
      <c r="QUD1025" s="11"/>
      <c r="QUE1025" s="11"/>
      <c r="QUF1025" s="11"/>
      <c r="QUG1025" s="11"/>
      <c r="QUH1025" s="11"/>
      <c r="QUI1025" s="11"/>
      <c r="QUJ1025" s="11"/>
      <c r="QUK1025" s="11"/>
      <c r="QUL1025" s="11"/>
      <c r="QUM1025" s="11"/>
      <c r="QUN1025" s="11"/>
      <c r="QUO1025" s="11"/>
      <c r="QUP1025" s="11"/>
      <c r="QUQ1025" s="11"/>
      <c r="QUR1025" s="11"/>
      <c r="QUS1025" s="11"/>
      <c r="QUT1025" s="11"/>
      <c r="QUU1025" s="11"/>
      <c r="QUV1025" s="11"/>
      <c r="QUW1025" s="11"/>
      <c r="QUX1025" s="11"/>
      <c r="QUY1025" s="11"/>
      <c r="QUZ1025" s="11"/>
      <c r="QVA1025" s="11"/>
      <c r="QVB1025" s="11"/>
      <c r="QVC1025" s="11"/>
      <c r="QVD1025" s="11"/>
      <c r="QVE1025" s="11"/>
      <c r="QVF1025" s="11"/>
      <c r="QVG1025" s="11"/>
      <c r="QVH1025" s="11"/>
      <c r="QVI1025" s="11"/>
      <c r="QVJ1025" s="11"/>
      <c r="QVK1025" s="11"/>
      <c r="QVL1025" s="11"/>
      <c r="QVM1025" s="11"/>
      <c r="QVN1025" s="11"/>
      <c r="QVO1025" s="11"/>
      <c r="QVP1025" s="11"/>
      <c r="QVQ1025" s="11"/>
      <c r="QVR1025" s="11"/>
      <c r="QVS1025" s="11"/>
      <c r="QVT1025" s="11"/>
      <c r="QVU1025" s="11"/>
      <c r="QVV1025" s="11"/>
      <c r="QVW1025" s="11"/>
      <c r="QVX1025" s="11"/>
      <c r="QVY1025" s="11"/>
      <c r="QVZ1025" s="11"/>
      <c r="QWA1025" s="11"/>
      <c r="QWB1025" s="11"/>
      <c r="QWC1025" s="11"/>
      <c r="QWD1025" s="11"/>
      <c r="QWE1025" s="11"/>
      <c r="QWF1025" s="11"/>
      <c r="QWG1025" s="11"/>
      <c r="QWH1025" s="11"/>
      <c r="QWI1025" s="11"/>
      <c r="QWJ1025" s="11"/>
      <c r="QWK1025" s="11"/>
      <c r="QWL1025" s="11"/>
      <c r="QWM1025" s="11"/>
      <c r="QWN1025" s="11"/>
      <c r="QWO1025" s="11"/>
      <c r="QWP1025" s="11"/>
      <c r="QWQ1025" s="11"/>
      <c r="QWR1025" s="11"/>
      <c r="QWS1025" s="11"/>
      <c r="QWT1025" s="11"/>
      <c r="QWU1025" s="11"/>
      <c r="QWV1025" s="11"/>
      <c r="QWW1025" s="11"/>
      <c r="QWX1025" s="11"/>
      <c r="QWY1025" s="11"/>
      <c r="QWZ1025" s="11"/>
      <c r="QXA1025" s="11"/>
      <c r="QXB1025" s="11"/>
      <c r="QXC1025" s="11"/>
      <c r="QXD1025" s="11"/>
      <c r="QXE1025" s="11"/>
      <c r="QXF1025" s="11"/>
      <c r="QXG1025" s="11"/>
      <c r="QXH1025" s="11"/>
      <c r="QXI1025" s="11"/>
      <c r="QXJ1025" s="11"/>
      <c r="QXK1025" s="11"/>
      <c r="QXL1025" s="11"/>
      <c r="QXM1025" s="11"/>
      <c r="QXN1025" s="11"/>
      <c r="QXO1025" s="11"/>
      <c r="QXP1025" s="11"/>
      <c r="QXQ1025" s="11"/>
      <c r="QXR1025" s="11"/>
      <c r="QXS1025" s="11"/>
      <c r="QXT1025" s="11"/>
      <c r="QXU1025" s="11"/>
      <c r="QXV1025" s="11"/>
      <c r="QXW1025" s="11"/>
      <c r="QXX1025" s="11"/>
      <c r="QXY1025" s="11"/>
      <c r="QXZ1025" s="11"/>
      <c r="QYA1025" s="11"/>
      <c r="QYB1025" s="11"/>
      <c r="QYC1025" s="11"/>
      <c r="QYD1025" s="11"/>
      <c r="QYE1025" s="11"/>
      <c r="QYF1025" s="11"/>
      <c r="QYG1025" s="11"/>
      <c r="QYH1025" s="11"/>
      <c r="QYI1025" s="11"/>
      <c r="QYJ1025" s="11"/>
      <c r="QYK1025" s="11"/>
      <c r="QYL1025" s="11"/>
      <c r="QYM1025" s="11"/>
      <c r="QYN1025" s="11"/>
      <c r="QYO1025" s="11"/>
      <c r="QYP1025" s="11"/>
      <c r="QYQ1025" s="11"/>
      <c r="QYR1025" s="11"/>
      <c r="QYS1025" s="11"/>
      <c r="QYT1025" s="11"/>
      <c r="QYU1025" s="11"/>
      <c r="QYV1025" s="11"/>
      <c r="QYW1025" s="11"/>
      <c r="QYX1025" s="11"/>
      <c r="QYY1025" s="11"/>
      <c r="QYZ1025" s="11"/>
      <c r="QZA1025" s="11"/>
      <c r="QZB1025" s="11"/>
      <c r="QZC1025" s="11"/>
      <c r="QZD1025" s="11"/>
      <c r="QZE1025" s="11"/>
      <c r="QZF1025" s="11"/>
      <c r="QZG1025" s="11"/>
      <c r="QZH1025" s="11"/>
      <c r="QZI1025" s="11"/>
      <c r="QZJ1025" s="11"/>
      <c r="QZK1025" s="11"/>
      <c r="QZL1025" s="11"/>
      <c r="QZM1025" s="11"/>
      <c r="QZN1025" s="11"/>
      <c r="QZO1025" s="11"/>
      <c r="QZP1025" s="11"/>
      <c r="QZQ1025" s="11"/>
      <c r="QZR1025" s="11"/>
      <c r="QZS1025" s="11"/>
      <c r="QZT1025" s="11"/>
      <c r="QZU1025" s="11"/>
      <c r="QZV1025" s="11"/>
      <c r="QZW1025" s="11"/>
      <c r="QZX1025" s="11"/>
      <c r="QZY1025" s="11"/>
      <c r="QZZ1025" s="11"/>
      <c r="RAA1025" s="11"/>
      <c r="RAB1025" s="11"/>
      <c r="RAC1025" s="11"/>
      <c r="RAD1025" s="11"/>
      <c r="RAE1025" s="11"/>
      <c r="RAF1025" s="11"/>
      <c r="RAG1025" s="11"/>
      <c r="RAH1025" s="11"/>
      <c r="RAI1025" s="11"/>
      <c r="RAJ1025" s="11"/>
      <c r="RAK1025" s="11"/>
      <c r="RAL1025" s="11"/>
      <c r="RAM1025" s="11"/>
      <c r="RAN1025" s="11"/>
      <c r="RAO1025" s="11"/>
      <c r="RAP1025" s="11"/>
      <c r="RAQ1025" s="11"/>
      <c r="RAR1025" s="11"/>
      <c r="RAS1025" s="11"/>
      <c r="RAT1025" s="11"/>
      <c r="RAU1025" s="11"/>
      <c r="RAV1025" s="11"/>
      <c r="RAW1025" s="11"/>
      <c r="RAX1025" s="11"/>
      <c r="RAY1025" s="11"/>
      <c r="RAZ1025" s="11"/>
      <c r="RBA1025" s="11"/>
      <c r="RBB1025" s="11"/>
      <c r="RBC1025" s="11"/>
      <c r="RBD1025" s="11"/>
      <c r="RBE1025" s="11"/>
      <c r="RBF1025" s="11"/>
      <c r="RBG1025" s="11"/>
      <c r="RBH1025" s="11"/>
      <c r="RBI1025" s="11"/>
      <c r="RBJ1025" s="11"/>
      <c r="RBK1025" s="11"/>
      <c r="RBL1025" s="11"/>
      <c r="RBM1025" s="11"/>
      <c r="RBN1025" s="11"/>
      <c r="RBO1025" s="11"/>
      <c r="RBP1025" s="11"/>
      <c r="RBQ1025" s="11"/>
      <c r="RBR1025" s="11"/>
      <c r="RBS1025" s="11"/>
      <c r="RBT1025" s="11"/>
      <c r="RBU1025" s="11"/>
      <c r="RBV1025" s="11"/>
      <c r="RBW1025" s="11"/>
      <c r="RBX1025" s="11"/>
      <c r="RBY1025" s="11"/>
      <c r="RBZ1025" s="11"/>
      <c r="RCA1025" s="11"/>
      <c r="RCB1025" s="11"/>
      <c r="RCC1025" s="11"/>
      <c r="RCD1025" s="11"/>
      <c r="RCE1025" s="11"/>
      <c r="RCF1025" s="11"/>
      <c r="RCG1025" s="11"/>
      <c r="RCH1025" s="11"/>
      <c r="RCI1025" s="11"/>
      <c r="RCJ1025" s="11"/>
      <c r="RCK1025" s="11"/>
      <c r="RCL1025" s="11"/>
      <c r="RCM1025" s="11"/>
      <c r="RCN1025" s="11"/>
      <c r="RCO1025" s="11"/>
      <c r="RCP1025" s="11"/>
      <c r="RCQ1025" s="11"/>
      <c r="RCR1025" s="11"/>
      <c r="RCS1025" s="11"/>
      <c r="RCT1025" s="11"/>
      <c r="RCU1025" s="11"/>
      <c r="RCV1025" s="11"/>
      <c r="RCW1025" s="11"/>
      <c r="RCX1025" s="11"/>
      <c r="RCY1025" s="11"/>
      <c r="RCZ1025" s="11"/>
      <c r="RDA1025" s="11"/>
      <c r="RDB1025" s="11"/>
      <c r="RDC1025" s="11"/>
      <c r="RDD1025" s="11"/>
      <c r="RDE1025" s="11"/>
      <c r="RDF1025" s="11"/>
      <c r="RDG1025" s="11"/>
      <c r="RDH1025" s="11"/>
      <c r="RDI1025" s="11"/>
      <c r="RDJ1025" s="11"/>
      <c r="RDK1025" s="11"/>
      <c r="RDL1025" s="11"/>
      <c r="RDM1025" s="11"/>
      <c r="RDN1025" s="11"/>
      <c r="RDO1025" s="11"/>
      <c r="RDP1025" s="11"/>
      <c r="RDQ1025" s="11"/>
      <c r="RDR1025" s="11"/>
      <c r="RDS1025" s="11"/>
      <c r="RDT1025" s="11"/>
      <c r="RDU1025" s="11"/>
      <c r="RDV1025" s="11"/>
      <c r="RDW1025" s="11"/>
      <c r="RDX1025" s="11"/>
      <c r="RDY1025" s="11"/>
      <c r="RDZ1025" s="11"/>
      <c r="REA1025" s="11"/>
      <c r="REB1025" s="11"/>
      <c r="REC1025" s="11"/>
      <c r="RED1025" s="11"/>
      <c r="REE1025" s="11"/>
      <c r="REF1025" s="11"/>
      <c r="REG1025" s="11"/>
      <c r="REH1025" s="11"/>
      <c r="REI1025" s="11"/>
      <c r="REJ1025" s="11"/>
      <c r="REK1025" s="11"/>
      <c r="REL1025" s="11"/>
      <c r="REM1025" s="11"/>
      <c r="REN1025" s="11"/>
      <c r="REO1025" s="11"/>
      <c r="REP1025" s="11"/>
      <c r="REQ1025" s="11"/>
      <c r="RER1025" s="11"/>
      <c r="RES1025" s="11"/>
      <c r="RET1025" s="11"/>
      <c r="REU1025" s="11"/>
      <c r="REV1025" s="11"/>
      <c r="REW1025" s="11"/>
      <c r="REX1025" s="11"/>
      <c r="REY1025" s="11"/>
      <c r="REZ1025" s="11"/>
      <c r="RFA1025" s="11"/>
      <c r="RFB1025" s="11"/>
      <c r="RFC1025" s="11"/>
      <c r="RFD1025" s="11"/>
      <c r="RFE1025" s="11"/>
      <c r="RFF1025" s="11"/>
      <c r="RFG1025" s="11"/>
      <c r="RFH1025" s="11"/>
      <c r="RFI1025" s="11"/>
      <c r="RFJ1025" s="11"/>
      <c r="RFK1025" s="11"/>
      <c r="RFL1025" s="11"/>
      <c r="RFM1025" s="11"/>
      <c r="RFN1025" s="11"/>
      <c r="RFO1025" s="11"/>
      <c r="RFP1025" s="11"/>
      <c r="RFQ1025" s="11"/>
      <c r="RFR1025" s="11"/>
      <c r="RFS1025" s="11"/>
      <c r="RFT1025" s="11"/>
      <c r="RFU1025" s="11"/>
      <c r="RFV1025" s="11"/>
      <c r="RFW1025" s="11"/>
      <c r="RFX1025" s="11"/>
      <c r="RFY1025" s="11"/>
      <c r="RFZ1025" s="11"/>
      <c r="RGA1025" s="11"/>
      <c r="RGB1025" s="11"/>
      <c r="RGC1025" s="11"/>
      <c r="RGD1025" s="11"/>
      <c r="RGE1025" s="11"/>
      <c r="RGF1025" s="11"/>
      <c r="RGG1025" s="11"/>
      <c r="RGH1025" s="11"/>
      <c r="RGI1025" s="11"/>
      <c r="RGJ1025" s="11"/>
      <c r="RGK1025" s="11"/>
      <c r="RGL1025" s="11"/>
      <c r="RGM1025" s="11"/>
      <c r="RGN1025" s="11"/>
      <c r="RGO1025" s="11"/>
      <c r="RGP1025" s="11"/>
      <c r="RGQ1025" s="11"/>
      <c r="RGR1025" s="11"/>
      <c r="RGS1025" s="11"/>
      <c r="RGT1025" s="11"/>
      <c r="RGU1025" s="11"/>
      <c r="RGV1025" s="11"/>
      <c r="RGW1025" s="11"/>
      <c r="RGX1025" s="11"/>
      <c r="RGY1025" s="11"/>
      <c r="RGZ1025" s="11"/>
      <c r="RHA1025" s="11"/>
      <c r="RHB1025" s="11"/>
      <c r="RHC1025" s="11"/>
      <c r="RHD1025" s="11"/>
      <c r="RHE1025" s="11"/>
      <c r="RHF1025" s="11"/>
      <c r="RHG1025" s="11"/>
      <c r="RHH1025" s="11"/>
      <c r="RHI1025" s="11"/>
      <c r="RHJ1025" s="11"/>
      <c r="RHK1025" s="11"/>
      <c r="RHL1025" s="11"/>
      <c r="RHM1025" s="11"/>
      <c r="RHN1025" s="11"/>
      <c r="RHO1025" s="11"/>
      <c r="RHP1025" s="11"/>
      <c r="RHQ1025" s="11"/>
      <c r="RHR1025" s="11"/>
      <c r="RHS1025" s="11"/>
      <c r="RHT1025" s="11"/>
      <c r="RHU1025" s="11"/>
      <c r="RHV1025" s="11"/>
      <c r="RHW1025" s="11"/>
      <c r="RHX1025" s="11"/>
      <c r="RHY1025" s="11"/>
      <c r="RHZ1025" s="11"/>
      <c r="RIA1025" s="11"/>
      <c r="RIB1025" s="11"/>
      <c r="RIC1025" s="11"/>
      <c r="RID1025" s="11"/>
      <c r="RIE1025" s="11"/>
      <c r="RIF1025" s="11"/>
      <c r="RIG1025" s="11"/>
      <c r="RIH1025" s="11"/>
      <c r="RII1025" s="11"/>
      <c r="RIJ1025" s="11"/>
      <c r="RIK1025" s="11"/>
      <c r="RIL1025" s="11"/>
      <c r="RIM1025" s="11"/>
      <c r="RIN1025" s="11"/>
      <c r="RIO1025" s="11"/>
      <c r="RIP1025" s="11"/>
      <c r="RIQ1025" s="11"/>
      <c r="RIR1025" s="11"/>
      <c r="RIS1025" s="11"/>
      <c r="RIT1025" s="11"/>
      <c r="RIU1025" s="11"/>
      <c r="RIV1025" s="11"/>
      <c r="RIW1025" s="11"/>
      <c r="RIX1025" s="11"/>
      <c r="RIY1025" s="11"/>
      <c r="RIZ1025" s="11"/>
      <c r="RJA1025" s="11"/>
      <c r="RJB1025" s="11"/>
      <c r="RJC1025" s="11"/>
      <c r="RJD1025" s="11"/>
      <c r="RJE1025" s="11"/>
      <c r="RJF1025" s="11"/>
      <c r="RJG1025" s="11"/>
      <c r="RJH1025" s="11"/>
      <c r="RJI1025" s="11"/>
      <c r="RJJ1025" s="11"/>
      <c r="RJK1025" s="11"/>
      <c r="RJL1025" s="11"/>
      <c r="RJM1025" s="11"/>
      <c r="RJN1025" s="11"/>
      <c r="RJO1025" s="11"/>
      <c r="RJP1025" s="11"/>
      <c r="RJQ1025" s="11"/>
      <c r="RJR1025" s="11"/>
      <c r="RJS1025" s="11"/>
      <c r="RJT1025" s="11"/>
      <c r="RJU1025" s="11"/>
      <c r="RJV1025" s="11"/>
      <c r="RJW1025" s="11"/>
      <c r="RJX1025" s="11"/>
      <c r="RJY1025" s="11"/>
      <c r="RJZ1025" s="11"/>
      <c r="RKA1025" s="11"/>
      <c r="RKB1025" s="11"/>
      <c r="RKC1025" s="11"/>
      <c r="RKD1025" s="11"/>
      <c r="RKE1025" s="11"/>
      <c r="RKF1025" s="11"/>
      <c r="RKG1025" s="11"/>
      <c r="RKH1025" s="11"/>
      <c r="RKI1025" s="11"/>
      <c r="RKJ1025" s="11"/>
      <c r="RKK1025" s="11"/>
      <c r="RKL1025" s="11"/>
      <c r="RKM1025" s="11"/>
      <c r="RKN1025" s="11"/>
      <c r="RKO1025" s="11"/>
      <c r="RKP1025" s="11"/>
      <c r="RKQ1025" s="11"/>
      <c r="RKR1025" s="11"/>
      <c r="RKS1025" s="11"/>
      <c r="RKT1025" s="11"/>
      <c r="RKU1025" s="11"/>
      <c r="RKV1025" s="11"/>
      <c r="RKW1025" s="11"/>
      <c r="RKX1025" s="11"/>
      <c r="RKY1025" s="11"/>
      <c r="RKZ1025" s="11"/>
      <c r="RLA1025" s="11"/>
      <c r="RLB1025" s="11"/>
      <c r="RLC1025" s="11"/>
      <c r="RLD1025" s="11"/>
      <c r="RLE1025" s="11"/>
      <c r="RLF1025" s="11"/>
      <c r="RLG1025" s="11"/>
      <c r="RLH1025" s="11"/>
      <c r="RLI1025" s="11"/>
      <c r="RLJ1025" s="11"/>
      <c r="RLK1025" s="11"/>
      <c r="RLL1025" s="11"/>
      <c r="RLM1025" s="11"/>
      <c r="RLN1025" s="11"/>
      <c r="RLO1025" s="11"/>
      <c r="RLP1025" s="11"/>
      <c r="RLQ1025" s="11"/>
      <c r="RLR1025" s="11"/>
      <c r="RLS1025" s="11"/>
      <c r="RLT1025" s="11"/>
      <c r="RLU1025" s="11"/>
      <c r="RLV1025" s="11"/>
      <c r="RLW1025" s="11"/>
      <c r="RLX1025" s="11"/>
      <c r="RLY1025" s="11"/>
      <c r="RLZ1025" s="11"/>
      <c r="RMA1025" s="11"/>
      <c r="RMB1025" s="11"/>
      <c r="RMC1025" s="11"/>
      <c r="RMD1025" s="11"/>
      <c r="RME1025" s="11"/>
      <c r="RMF1025" s="11"/>
      <c r="RMG1025" s="11"/>
      <c r="RMH1025" s="11"/>
      <c r="RMI1025" s="11"/>
      <c r="RMJ1025" s="11"/>
      <c r="RMK1025" s="11"/>
      <c r="RML1025" s="11"/>
      <c r="RMM1025" s="11"/>
      <c r="RMN1025" s="11"/>
      <c r="RMO1025" s="11"/>
      <c r="RMP1025" s="11"/>
      <c r="RMQ1025" s="11"/>
      <c r="RMR1025" s="11"/>
      <c r="RMS1025" s="11"/>
      <c r="RMT1025" s="11"/>
      <c r="RMU1025" s="11"/>
      <c r="RMV1025" s="11"/>
      <c r="RMW1025" s="11"/>
      <c r="RMX1025" s="11"/>
      <c r="RMY1025" s="11"/>
      <c r="RMZ1025" s="11"/>
      <c r="RNA1025" s="11"/>
      <c r="RNB1025" s="11"/>
      <c r="RNC1025" s="11"/>
      <c r="RND1025" s="11"/>
      <c r="RNE1025" s="11"/>
      <c r="RNF1025" s="11"/>
      <c r="RNG1025" s="11"/>
      <c r="RNH1025" s="11"/>
      <c r="RNI1025" s="11"/>
      <c r="RNJ1025" s="11"/>
      <c r="RNK1025" s="11"/>
      <c r="RNL1025" s="11"/>
      <c r="RNM1025" s="11"/>
      <c r="RNN1025" s="11"/>
      <c r="RNO1025" s="11"/>
      <c r="RNP1025" s="11"/>
      <c r="RNQ1025" s="11"/>
      <c r="RNR1025" s="11"/>
      <c r="RNS1025" s="11"/>
      <c r="RNT1025" s="11"/>
      <c r="RNU1025" s="11"/>
      <c r="RNV1025" s="11"/>
      <c r="RNW1025" s="11"/>
      <c r="RNX1025" s="11"/>
      <c r="RNY1025" s="11"/>
      <c r="RNZ1025" s="11"/>
      <c r="ROA1025" s="11"/>
      <c r="ROB1025" s="11"/>
      <c r="ROC1025" s="11"/>
      <c r="ROD1025" s="11"/>
      <c r="ROE1025" s="11"/>
      <c r="ROF1025" s="11"/>
      <c r="ROG1025" s="11"/>
      <c r="ROH1025" s="11"/>
      <c r="ROI1025" s="11"/>
      <c r="ROJ1025" s="11"/>
      <c r="ROK1025" s="11"/>
      <c r="ROL1025" s="11"/>
      <c r="ROM1025" s="11"/>
      <c r="RON1025" s="11"/>
      <c r="ROO1025" s="11"/>
      <c r="ROP1025" s="11"/>
      <c r="ROQ1025" s="11"/>
      <c r="ROR1025" s="11"/>
      <c r="ROS1025" s="11"/>
      <c r="ROT1025" s="11"/>
      <c r="ROU1025" s="11"/>
      <c r="ROV1025" s="11"/>
      <c r="ROW1025" s="11"/>
      <c r="ROX1025" s="11"/>
      <c r="ROY1025" s="11"/>
      <c r="ROZ1025" s="11"/>
      <c r="RPA1025" s="11"/>
      <c r="RPB1025" s="11"/>
      <c r="RPC1025" s="11"/>
      <c r="RPD1025" s="11"/>
      <c r="RPE1025" s="11"/>
      <c r="RPF1025" s="11"/>
      <c r="RPG1025" s="11"/>
      <c r="RPH1025" s="11"/>
      <c r="RPI1025" s="11"/>
      <c r="RPJ1025" s="11"/>
      <c r="RPK1025" s="11"/>
      <c r="RPL1025" s="11"/>
      <c r="RPM1025" s="11"/>
      <c r="RPN1025" s="11"/>
      <c r="RPO1025" s="11"/>
      <c r="RPP1025" s="11"/>
      <c r="RPQ1025" s="11"/>
      <c r="RPR1025" s="11"/>
      <c r="RPS1025" s="11"/>
      <c r="RPT1025" s="11"/>
      <c r="RPU1025" s="11"/>
      <c r="RPV1025" s="11"/>
      <c r="RPW1025" s="11"/>
      <c r="RPX1025" s="11"/>
      <c r="RPY1025" s="11"/>
      <c r="RPZ1025" s="11"/>
      <c r="RQA1025" s="11"/>
      <c r="RQB1025" s="11"/>
      <c r="RQC1025" s="11"/>
      <c r="RQD1025" s="11"/>
      <c r="RQE1025" s="11"/>
      <c r="RQF1025" s="11"/>
      <c r="RQG1025" s="11"/>
      <c r="RQH1025" s="11"/>
      <c r="RQI1025" s="11"/>
      <c r="RQJ1025" s="11"/>
      <c r="RQK1025" s="11"/>
      <c r="RQL1025" s="11"/>
      <c r="RQM1025" s="11"/>
      <c r="RQN1025" s="11"/>
      <c r="RQO1025" s="11"/>
      <c r="RQP1025" s="11"/>
      <c r="RQQ1025" s="11"/>
      <c r="RQR1025" s="11"/>
      <c r="RQS1025" s="11"/>
      <c r="RQT1025" s="11"/>
      <c r="RQU1025" s="11"/>
      <c r="RQV1025" s="11"/>
      <c r="RQW1025" s="11"/>
      <c r="RQX1025" s="11"/>
      <c r="RQY1025" s="11"/>
      <c r="RQZ1025" s="11"/>
      <c r="RRA1025" s="11"/>
      <c r="RRB1025" s="11"/>
      <c r="RRC1025" s="11"/>
      <c r="RRD1025" s="11"/>
      <c r="RRE1025" s="11"/>
      <c r="RRF1025" s="11"/>
      <c r="RRG1025" s="11"/>
      <c r="RRH1025" s="11"/>
      <c r="RRI1025" s="11"/>
      <c r="RRJ1025" s="11"/>
      <c r="RRK1025" s="11"/>
      <c r="RRL1025" s="11"/>
      <c r="RRM1025" s="11"/>
      <c r="RRN1025" s="11"/>
      <c r="RRO1025" s="11"/>
      <c r="RRP1025" s="11"/>
      <c r="RRQ1025" s="11"/>
      <c r="RRR1025" s="11"/>
      <c r="RRS1025" s="11"/>
      <c r="RRT1025" s="11"/>
      <c r="RRU1025" s="11"/>
      <c r="RRV1025" s="11"/>
      <c r="RRW1025" s="11"/>
      <c r="RRX1025" s="11"/>
      <c r="RRY1025" s="11"/>
      <c r="RRZ1025" s="11"/>
      <c r="RSA1025" s="11"/>
      <c r="RSB1025" s="11"/>
      <c r="RSC1025" s="11"/>
      <c r="RSD1025" s="11"/>
      <c r="RSE1025" s="11"/>
      <c r="RSF1025" s="11"/>
      <c r="RSG1025" s="11"/>
      <c r="RSH1025" s="11"/>
      <c r="RSI1025" s="11"/>
      <c r="RSJ1025" s="11"/>
      <c r="RSK1025" s="11"/>
      <c r="RSL1025" s="11"/>
      <c r="RSM1025" s="11"/>
      <c r="RSN1025" s="11"/>
      <c r="RSO1025" s="11"/>
      <c r="RSP1025" s="11"/>
      <c r="RSQ1025" s="11"/>
      <c r="RSR1025" s="11"/>
      <c r="RSS1025" s="11"/>
      <c r="RST1025" s="11"/>
      <c r="RSU1025" s="11"/>
      <c r="RSV1025" s="11"/>
      <c r="RSW1025" s="11"/>
      <c r="RSX1025" s="11"/>
      <c r="RSY1025" s="11"/>
      <c r="RSZ1025" s="11"/>
      <c r="RTA1025" s="11"/>
      <c r="RTB1025" s="11"/>
      <c r="RTC1025" s="11"/>
      <c r="RTD1025" s="11"/>
      <c r="RTE1025" s="11"/>
      <c r="RTF1025" s="11"/>
      <c r="RTG1025" s="11"/>
      <c r="RTH1025" s="11"/>
      <c r="RTI1025" s="11"/>
      <c r="RTJ1025" s="11"/>
      <c r="RTK1025" s="11"/>
      <c r="RTL1025" s="11"/>
      <c r="RTM1025" s="11"/>
      <c r="RTN1025" s="11"/>
      <c r="RTO1025" s="11"/>
      <c r="RTP1025" s="11"/>
      <c r="RTQ1025" s="11"/>
      <c r="RTR1025" s="11"/>
      <c r="RTS1025" s="11"/>
      <c r="RTT1025" s="11"/>
      <c r="RTU1025" s="11"/>
      <c r="RTV1025" s="11"/>
      <c r="RTW1025" s="11"/>
      <c r="RTX1025" s="11"/>
      <c r="RTY1025" s="11"/>
      <c r="RTZ1025" s="11"/>
      <c r="RUA1025" s="11"/>
      <c r="RUB1025" s="11"/>
      <c r="RUC1025" s="11"/>
      <c r="RUD1025" s="11"/>
      <c r="RUE1025" s="11"/>
      <c r="RUF1025" s="11"/>
      <c r="RUG1025" s="11"/>
      <c r="RUH1025" s="11"/>
      <c r="RUI1025" s="11"/>
      <c r="RUJ1025" s="11"/>
      <c r="RUK1025" s="11"/>
      <c r="RUL1025" s="11"/>
      <c r="RUM1025" s="11"/>
      <c r="RUN1025" s="11"/>
      <c r="RUO1025" s="11"/>
      <c r="RUP1025" s="11"/>
      <c r="RUQ1025" s="11"/>
      <c r="RUR1025" s="11"/>
      <c r="RUS1025" s="11"/>
      <c r="RUT1025" s="11"/>
      <c r="RUU1025" s="11"/>
      <c r="RUV1025" s="11"/>
      <c r="RUW1025" s="11"/>
      <c r="RUX1025" s="11"/>
      <c r="RUY1025" s="11"/>
      <c r="RUZ1025" s="11"/>
      <c r="RVA1025" s="11"/>
      <c r="RVB1025" s="11"/>
      <c r="RVC1025" s="11"/>
      <c r="RVD1025" s="11"/>
      <c r="RVE1025" s="11"/>
      <c r="RVF1025" s="11"/>
      <c r="RVG1025" s="11"/>
      <c r="RVH1025" s="11"/>
      <c r="RVI1025" s="11"/>
      <c r="RVJ1025" s="11"/>
      <c r="RVK1025" s="11"/>
      <c r="RVL1025" s="11"/>
      <c r="RVM1025" s="11"/>
      <c r="RVN1025" s="11"/>
      <c r="RVO1025" s="11"/>
      <c r="RVP1025" s="11"/>
      <c r="RVQ1025" s="11"/>
      <c r="RVR1025" s="11"/>
      <c r="RVS1025" s="11"/>
      <c r="RVT1025" s="11"/>
      <c r="RVU1025" s="11"/>
      <c r="RVV1025" s="11"/>
      <c r="RVW1025" s="11"/>
      <c r="RVX1025" s="11"/>
      <c r="RVY1025" s="11"/>
      <c r="RVZ1025" s="11"/>
      <c r="RWA1025" s="11"/>
      <c r="RWB1025" s="11"/>
      <c r="RWC1025" s="11"/>
      <c r="RWD1025" s="11"/>
      <c r="RWE1025" s="11"/>
      <c r="RWF1025" s="11"/>
      <c r="RWG1025" s="11"/>
      <c r="RWH1025" s="11"/>
      <c r="RWI1025" s="11"/>
      <c r="RWJ1025" s="11"/>
      <c r="RWK1025" s="11"/>
      <c r="RWL1025" s="11"/>
      <c r="RWM1025" s="11"/>
      <c r="RWN1025" s="11"/>
      <c r="RWO1025" s="11"/>
      <c r="RWP1025" s="11"/>
      <c r="RWQ1025" s="11"/>
      <c r="RWR1025" s="11"/>
      <c r="RWS1025" s="11"/>
      <c r="RWT1025" s="11"/>
      <c r="RWU1025" s="11"/>
      <c r="RWV1025" s="11"/>
      <c r="RWW1025" s="11"/>
      <c r="RWX1025" s="11"/>
      <c r="RWY1025" s="11"/>
      <c r="RWZ1025" s="11"/>
      <c r="RXA1025" s="11"/>
      <c r="RXB1025" s="11"/>
      <c r="RXC1025" s="11"/>
      <c r="RXD1025" s="11"/>
      <c r="RXE1025" s="11"/>
      <c r="RXF1025" s="11"/>
      <c r="RXG1025" s="11"/>
      <c r="RXH1025" s="11"/>
      <c r="RXI1025" s="11"/>
      <c r="RXJ1025" s="11"/>
      <c r="RXK1025" s="11"/>
      <c r="RXL1025" s="11"/>
      <c r="RXM1025" s="11"/>
      <c r="RXN1025" s="11"/>
      <c r="RXO1025" s="11"/>
      <c r="RXP1025" s="11"/>
      <c r="RXQ1025" s="11"/>
      <c r="RXR1025" s="11"/>
      <c r="RXS1025" s="11"/>
      <c r="RXT1025" s="11"/>
      <c r="RXU1025" s="11"/>
      <c r="RXV1025" s="11"/>
      <c r="RXW1025" s="11"/>
      <c r="RXX1025" s="11"/>
      <c r="RXY1025" s="11"/>
      <c r="RXZ1025" s="11"/>
      <c r="RYA1025" s="11"/>
      <c r="RYB1025" s="11"/>
      <c r="RYC1025" s="11"/>
      <c r="RYD1025" s="11"/>
      <c r="RYE1025" s="11"/>
      <c r="RYF1025" s="11"/>
      <c r="RYG1025" s="11"/>
      <c r="RYH1025" s="11"/>
      <c r="RYI1025" s="11"/>
      <c r="RYJ1025" s="11"/>
      <c r="RYK1025" s="11"/>
      <c r="RYL1025" s="11"/>
      <c r="RYM1025" s="11"/>
      <c r="RYN1025" s="11"/>
      <c r="RYO1025" s="11"/>
      <c r="RYP1025" s="11"/>
      <c r="RYQ1025" s="11"/>
      <c r="RYR1025" s="11"/>
      <c r="RYS1025" s="11"/>
      <c r="RYT1025" s="11"/>
      <c r="RYU1025" s="11"/>
      <c r="RYV1025" s="11"/>
      <c r="RYW1025" s="11"/>
      <c r="RYX1025" s="11"/>
      <c r="RYY1025" s="11"/>
      <c r="RYZ1025" s="11"/>
      <c r="RZA1025" s="11"/>
      <c r="RZB1025" s="11"/>
      <c r="RZC1025" s="11"/>
      <c r="RZD1025" s="11"/>
      <c r="RZE1025" s="11"/>
      <c r="RZF1025" s="11"/>
      <c r="RZG1025" s="11"/>
      <c r="RZH1025" s="11"/>
      <c r="RZI1025" s="11"/>
      <c r="RZJ1025" s="11"/>
      <c r="RZK1025" s="11"/>
      <c r="RZL1025" s="11"/>
      <c r="RZM1025" s="11"/>
      <c r="RZN1025" s="11"/>
      <c r="RZO1025" s="11"/>
      <c r="RZP1025" s="11"/>
      <c r="RZQ1025" s="11"/>
      <c r="RZR1025" s="11"/>
      <c r="RZS1025" s="11"/>
      <c r="RZT1025" s="11"/>
      <c r="RZU1025" s="11"/>
      <c r="RZV1025" s="11"/>
      <c r="RZW1025" s="11"/>
      <c r="RZX1025" s="11"/>
      <c r="RZY1025" s="11"/>
      <c r="RZZ1025" s="11"/>
      <c r="SAA1025" s="11"/>
      <c r="SAB1025" s="11"/>
      <c r="SAC1025" s="11"/>
      <c r="SAD1025" s="11"/>
      <c r="SAE1025" s="11"/>
      <c r="SAF1025" s="11"/>
      <c r="SAG1025" s="11"/>
      <c r="SAH1025" s="11"/>
      <c r="SAI1025" s="11"/>
      <c r="SAJ1025" s="11"/>
      <c r="SAK1025" s="11"/>
      <c r="SAL1025" s="11"/>
      <c r="SAM1025" s="11"/>
      <c r="SAN1025" s="11"/>
      <c r="SAO1025" s="11"/>
      <c r="SAP1025" s="11"/>
      <c r="SAQ1025" s="11"/>
      <c r="SAR1025" s="11"/>
      <c r="SAS1025" s="11"/>
      <c r="SAT1025" s="11"/>
      <c r="SAU1025" s="11"/>
      <c r="SAV1025" s="11"/>
      <c r="SAW1025" s="11"/>
      <c r="SAX1025" s="11"/>
      <c r="SAY1025" s="11"/>
      <c r="SAZ1025" s="11"/>
      <c r="SBA1025" s="11"/>
      <c r="SBB1025" s="11"/>
      <c r="SBC1025" s="11"/>
      <c r="SBD1025" s="11"/>
      <c r="SBE1025" s="11"/>
      <c r="SBF1025" s="11"/>
      <c r="SBG1025" s="11"/>
      <c r="SBH1025" s="11"/>
      <c r="SBI1025" s="11"/>
      <c r="SBJ1025" s="11"/>
      <c r="SBK1025" s="11"/>
      <c r="SBL1025" s="11"/>
      <c r="SBM1025" s="11"/>
      <c r="SBN1025" s="11"/>
      <c r="SBO1025" s="11"/>
      <c r="SBP1025" s="11"/>
      <c r="SBQ1025" s="11"/>
      <c r="SBR1025" s="11"/>
      <c r="SBS1025" s="11"/>
      <c r="SBT1025" s="11"/>
      <c r="SBU1025" s="11"/>
      <c r="SBV1025" s="11"/>
      <c r="SBW1025" s="11"/>
      <c r="SBX1025" s="11"/>
      <c r="SBY1025" s="11"/>
      <c r="SBZ1025" s="11"/>
      <c r="SCA1025" s="11"/>
      <c r="SCB1025" s="11"/>
      <c r="SCC1025" s="11"/>
      <c r="SCD1025" s="11"/>
      <c r="SCE1025" s="11"/>
      <c r="SCF1025" s="11"/>
      <c r="SCG1025" s="11"/>
      <c r="SCH1025" s="11"/>
      <c r="SCI1025" s="11"/>
      <c r="SCJ1025" s="11"/>
      <c r="SCK1025" s="11"/>
      <c r="SCL1025" s="11"/>
      <c r="SCM1025" s="11"/>
      <c r="SCN1025" s="11"/>
      <c r="SCO1025" s="11"/>
      <c r="SCP1025" s="11"/>
      <c r="SCQ1025" s="11"/>
      <c r="SCR1025" s="11"/>
      <c r="SCS1025" s="11"/>
      <c r="SCT1025" s="11"/>
      <c r="SCU1025" s="11"/>
      <c r="SCV1025" s="11"/>
      <c r="SCW1025" s="11"/>
      <c r="SCX1025" s="11"/>
      <c r="SCY1025" s="11"/>
      <c r="SCZ1025" s="11"/>
      <c r="SDA1025" s="11"/>
      <c r="SDB1025" s="11"/>
      <c r="SDC1025" s="11"/>
      <c r="SDD1025" s="11"/>
      <c r="SDE1025" s="11"/>
      <c r="SDF1025" s="11"/>
      <c r="SDG1025" s="11"/>
      <c r="SDH1025" s="11"/>
      <c r="SDI1025" s="11"/>
      <c r="SDJ1025" s="11"/>
      <c r="SDK1025" s="11"/>
      <c r="SDL1025" s="11"/>
      <c r="SDM1025" s="11"/>
      <c r="SDN1025" s="11"/>
      <c r="SDO1025" s="11"/>
      <c r="SDP1025" s="11"/>
      <c r="SDQ1025" s="11"/>
      <c r="SDR1025" s="11"/>
      <c r="SDS1025" s="11"/>
      <c r="SDT1025" s="11"/>
      <c r="SDU1025" s="11"/>
      <c r="SDV1025" s="11"/>
      <c r="SDW1025" s="11"/>
      <c r="SDX1025" s="11"/>
      <c r="SDY1025" s="11"/>
      <c r="SDZ1025" s="11"/>
      <c r="SEA1025" s="11"/>
      <c r="SEB1025" s="11"/>
      <c r="SEC1025" s="11"/>
      <c r="SED1025" s="11"/>
      <c r="SEE1025" s="11"/>
      <c r="SEF1025" s="11"/>
      <c r="SEG1025" s="11"/>
      <c r="SEH1025" s="11"/>
      <c r="SEI1025" s="11"/>
      <c r="SEJ1025" s="11"/>
      <c r="SEK1025" s="11"/>
      <c r="SEL1025" s="11"/>
      <c r="SEM1025" s="11"/>
      <c r="SEN1025" s="11"/>
      <c r="SEO1025" s="11"/>
      <c r="SEP1025" s="11"/>
      <c r="SEQ1025" s="11"/>
      <c r="SER1025" s="11"/>
      <c r="SES1025" s="11"/>
      <c r="SET1025" s="11"/>
      <c r="SEU1025" s="11"/>
      <c r="SEV1025" s="11"/>
      <c r="SEW1025" s="11"/>
      <c r="SEX1025" s="11"/>
      <c r="SEY1025" s="11"/>
      <c r="SEZ1025" s="11"/>
      <c r="SFA1025" s="11"/>
      <c r="SFB1025" s="11"/>
      <c r="SFC1025" s="11"/>
      <c r="SFD1025" s="11"/>
      <c r="SFE1025" s="11"/>
      <c r="SFF1025" s="11"/>
      <c r="SFG1025" s="11"/>
      <c r="SFH1025" s="11"/>
      <c r="SFI1025" s="11"/>
      <c r="SFJ1025" s="11"/>
      <c r="SFK1025" s="11"/>
      <c r="SFL1025" s="11"/>
      <c r="SFM1025" s="11"/>
      <c r="SFN1025" s="11"/>
      <c r="SFO1025" s="11"/>
      <c r="SFP1025" s="11"/>
      <c r="SFQ1025" s="11"/>
      <c r="SFR1025" s="11"/>
      <c r="SFS1025" s="11"/>
      <c r="SFT1025" s="11"/>
      <c r="SFU1025" s="11"/>
      <c r="SFV1025" s="11"/>
      <c r="SFW1025" s="11"/>
      <c r="SFX1025" s="11"/>
      <c r="SFY1025" s="11"/>
      <c r="SFZ1025" s="11"/>
      <c r="SGA1025" s="11"/>
      <c r="SGB1025" s="11"/>
      <c r="SGC1025" s="11"/>
      <c r="SGD1025" s="11"/>
      <c r="SGE1025" s="11"/>
      <c r="SGF1025" s="11"/>
      <c r="SGG1025" s="11"/>
      <c r="SGH1025" s="11"/>
      <c r="SGI1025" s="11"/>
      <c r="SGJ1025" s="11"/>
      <c r="SGK1025" s="11"/>
      <c r="SGL1025" s="11"/>
      <c r="SGM1025" s="11"/>
      <c r="SGN1025" s="11"/>
      <c r="SGO1025" s="11"/>
      <c r="SGP1025" s="11"/>
      <c r="SGQ1025" s="11"/>
      <c r="SGR1025" s="11"/>
      <c r="SGS1025" s="11"/>
      <c r="SGT1025" s="11"/>
      <c r="SGU1025" s="11"/>
      <c r="SGV1025" s="11"/>
      <c r="SGW1025" s="11"/>
      <c r="SGX1025" s="11"/>
      <c r="SGY1025" s="11"/>
      <c r="SGZ1025" s="11"/>
      <c r="SHA1025" s="11"/>
      <c r="SHB1025" s="11"/>
      <c r="SHC1025" s="11"/>
      <c r="SHD1025" s="11"/>
      <c r="SHE1025" s="11"/>
      <c r="SHF1025" s="11"/>
      <c r="SHG1025" s="11"/>
      <c r="SHH1025" s="11"/>
      <c r="SHI1025" s="11"/>
      <c r="SHJ1025" s="11"/>
      <c r="SHK1025" s="11"/>
      <c r="SHL1025" s="11"/>
      <c r="SHM1025" s="11"/>
      <c r="SHN1025" s="11"/>
      <c r="SHO1025" s="11"/>
      <c r="SHP1025" s="11"/>
      <c r="SHQ1025" s="11"/>
      <c r="SHR1025" s="11"/>
      <c r="SHS1025" s="11"/>
      <c r="SHT1025" s="11"/>
      <c r="SHU1025" s="11"/>
      <c r="SHV1025" s="11"/>
      <c r="SHW1025" s="11"/>
      <c r="SHX1025" s="11"/>
      <c r="SHY1025" s="11"/>
      <c r="SHZ1025" s="11"/>
      <c r="SIA1025" s="11"/>
      <c r="SIB1025" s="11"/>
      <c r="SIC1025" s="11"/>
      <c r="SID1025" s="11"/>
      <c r="SIE1025" s="11"/>
      <c r="SIF1025" s="11"/>
      <c r="SIG1025" s="11"/>
      <c r="SIH1025" s="11"/>
      <c r="SII1025" s="11"/>
      <c r="SIJ1025" s="11"/>
      <c r="SIK1025" s="11"/>
      <c r="SIL1025" s="11"/>
      <c r="SIM1025" s="11"/>
      <c r="SIN1025" s="11"/>
      <c r="SIO1025" s="11"/>
      <c r="SIP1025" s="11"/>
      <c r="SIQ1025" s="11"/>
      <c r="SIR1025" s="11"/>
      <c r="SIS1025" s="11"/>
      <c r="SIT1025" s="11"/>
      <c r="SIU1025" s="11"/>
      <c r="SIV1025" s="11"/>
      <c r="SIW1025" s="11"/>
      <c r="SIX1025" s="11"/>
      <c r="SIY1025" s="11"/>
      <c r="SIZ1025" s="11"/>
      <c r="SJA1025" s="11"/>
      <c r="SJB1025" s="11"/>
      <c r="SJC1025" s="11"/>
      <c r="SJD1025" s="11"/>
      <c r="SJE1025" s="11"/>
      <c r="SJF1025" s="11"/>
      <c r="SJG1025" s="11"/>
      <c r="SJH1025" s="11"/>
      <c r="SJI1025" s="11"/>
      <c r="SJJ1025" s="11"/>
      <c r="SJK1025" s="11"/>
      <c r="SJL1025" s="11"/>
      <c r="SJM1025" s="11"/>
      <c r="SJN1025" s="11"/>
      <c r="SJO1025" s="11"/>
      <c r="SJP1025" s="11"/>
      <c r="SJQ1025" s="11"/>
      <c r="SJR1025" s="11"/>
      <c r="SJS1025" s="11"/>
      <c r="SJT1025" s="11"/>
      <c r="SJU1025" s="11"/>
      <c r="SJV1025" s="11"/>
      <c r="SJW1025" s="11"/>
      <c r="SJX1025" s="11"/>
      <c r="SJY1025" s="11"/>
      <c r="SJZ1025" s="11"/>
      <c r="SKA1025" s="11"/>
      <c r="SKB1025" s="11"/>
      <c r="SKC1025" s="11"/>
      <c r="SKD1025" s="11"/>
      <c r="SKE1025" s="11"/>
      <c r="SKF1025" s="11"/>
      <c r="SKG1025" s="11"/>
      <c r="SKH1025" s="11"/>
      <c r="SKI1025" s="11"/>
      <c r="SKJ1025" s="11"/>
      <c r="SKK1025" s="11"/>
      <c r="SKL1025" s="11"/>
      <c r="SKM1025" s="11"/>
      <c r="SKN1025" s="11"/>
      <c r="SKO1025" s="11"/>
      <c r="SKP1025" s="11"/>
      <c r="SKQ1025" s="11"/>
      <c r="SKR1025" s="11"/>
      <c r="SKS1025" s="11"/>
      <c r="SKT1025" s="11"/>
      <c r="SKU1025" s="11"/>
      <c r="SKV1025" s="11"/>
      <c r="SKW1025" s="11"/>
      <c r="SKX1025" s="11"/>
      <c r="SKY1025" s="11"/>
      <c r="SKZ1025" s="11"/>
      <c r="SLA1025" s="11"/>
      <c r="SLB1025" s="11"/>
      <c r="SLC1025" s="11"/>
      <c r="SLD1025" s="11"/>
      <c r="SLE1025" s="11"/>
      <c r="SLF1025" s="11"/>
      <c r="SLG1025" s="11"/>
      <c r="SLH1025" s="11"/>
      <c r="SLI1025" s="11"/>
      <c r="SLJ1025" s="11"/>
      <c r="SLK1025" s="11"/>
      <c r="SLL1025" s="11"/>
      <c r="SLM1025" s="11"/>
      <c r="SLN1025" s="11"/>
      <c r="SLO1025" s="11"/>
      <c r="SLP1025" s="11"/>
      <c r="SLQ1025" s="11"/>
      <c r="SLR1025" s="11"/>
      <c r="SLS1025" s="11"/>
      <c r="SLT1025" s="11"/>
      <c r="SLU1025" s="11"/>
      <c r="SLV1025" s="11"/>
      <c r="SLW1025" s="11"/>
      <c r="SLX1025" s="11"/>
      <c r="SLY1025" s="11"/>
      <c r="SLZ1025" s="11"/>
      <c r="SMA1025" s="11"/>
      <c r="SMB1025" s="11"/>
      <c r="SMC1025" s="11"/>
      <c r="SMD1025" s="11"/>
      <c r="SME1025" s="11"/>
      <c r="SMF1025" s="11"/>
      <c r="SMG1025" s="11"/>
      <c r="SMH1025" s="11"/>
      <c r="SMI1025" s="11"/>
      <c r="SMJ1025" s="11"/>
      <c r="SMK1025" s="11"/>
      <c r="SML1025" s="11"/>
      <c r="SMM1025" s="11"/>
      <c r="SMN1025" s="11"/>
      <c r="SMO1025" s="11"/>
      <c r="SMP1025" s="11"/>
      <c r="SMQ1025" s="11"/>
      <c r="SMR1025" s="11"/>
      <c r="SMS1025" s="11"/>
      <c r="SMT1025" s="11"/>
      <c r="SMU1025" s="11"/>
      <c r="SMV1025" s="11"/>
      <c r="SMW1025" s="11"/>
      <c r="SMX1025" s="11"/>
      <c r="SMY1025" s="11"/>
      <c r="SMZ1025" s="11"/>
      <c r="SNA1025" s="11"/>
      <c r="SNB1025" s="11"/>
      <c r="SNC1025" s="11"/>
      <c r="SND1025" s="11"/>
      <c r="SNE1025" s="11"/>
      <c r="SNF1025" s="11"/>
      <c r="SNG1025" s="11"/>
      <c r="SNH1025" s="11"/>
      <c r="SNI1025" s="11"/>
      <c r="SNJ1025" s="11"/>
      <c r="SNK1025" s="11"/>
      <c r="SNL1025" s="11"/>
      <c r="SNM1025" s="11"/>
      <c r="SNN1025" s="11"/>
      <c r="SNO1025" s="11"/>
      <c r="SNP1025" s="11"/>
      <c r="SNQ1025" s="11"/>
      <c r="SNR1025" s="11"/>
      <c r="SNS1025" s="11"/>
      <c r="SNT1025" s="11"/>
      <c r="SNU1025" s="11"/>
      <c r="SNV1025" s="11"/>
      <c r="SNW1025" s="11"/>
      <c r="SNX1025" s="11"/>
      <c r="SNY1025" s="11"/>
      <c r="SNZ1025" s="11"/>
      <c r="SOA1025" s="11"/>
      <c r="SOB1025" s="11"/>
      <c r="SOC1025" s="11"/>
      <c r="SOD1025" s="11"/>
      <c r="SOE1025" s="11"/>
      <c r="SOF1025" s="11"/>
      <c r="SOG1025" s="11"/>
      <c r="SOH1025" s="11"/>
      <c r="SOI1025" s="11"/>
      <c r="SOJ1025" s="11"/>
      <c r="SOK1025" s="11"/>
      <c r="SOL1025" s="11"/>
      <c r="SOM1025" s="11"/>
      <c r="SON1025" s="11"/>
      <c r="SOO1025" s="11"/>
      <c r="SOP1025" s="11"/>
      <c r="SOQ1025" s="11"/>
      <c r="SOR1025" s="11"/>
      <c r="SOS1025" s="11"/>
      <c r="SOT1025" s="11"/>
      <c r="SOU1025" s="11"/>
      <c r="SOV1025" s="11"/>
      <c r="SOW1025" s="11"/>
      <c r="SOX1025" s="11"/>
      <c r="SOY1025" s="11"/>
      <c r="SOZ1025" s="11"/>
      <c r="SPA1025" s="11"/>
      <c r="SPB1025" s="11"/>
      <c r="SPC1025" s="11"/>
      <c r="SPD1025" s="11"/>
      <c r="SPE1025" s="11"/>
      <c r="SPF1025" s="11"/>
      <c r="SPG1025" s="11"/>
      <c r="SPH1025" s="11"/>
      <c r="SPI1025" s="11"/>
      <c r="SPJ1025" s="11"/>
      <c r="SPK1025" s="11"/>
      <c r="SPL1025" s="11"/>
      <c r="SPM1025" s="11"/>
      <c r="SPN1025" s="11"/>
      <c r="SPO1025" s="11"/>
      <c r="SPP1025" s="11"/>
      <c r="SPQ1025" s="11"/>
      <c r="SPR1025" s="11"/>
      <c r="SPS1025" s="11"/>
      <c r="SPT1025" s="11"/>
      <c r="SPU1025" s="11"/>
      <c r="SPV1025" s="11"/>
      <c r="SPW1025" s="11"/>
      <c r="SPX1025" s="11"/>
      <c r="SPY1025" s="11"/>
      <c r="SPZ1025" s="11"/>
      <c r="SQA1025" s="11"/>
      <c r="SQB1025" s="11"/>
      <c r="SQC1025" s="11"/>
      <c r="SQD1025" s="11"/>
      <c r="SQE1025" s="11"/>
      <c r="SQF1025" s="11"/>
      <c r="SQG1025" s="11"/>
      <c r="SQH1025" s="11"/>
      <c r="SQI1025" s="11"/>
      <c r="SQJ1025" s="11"/>
      <c r="SQK1025" s="11"/>
      <c r="SQL1025" s="11"/>
      <c r="SQM1025" s="11"/>
      <c r="SQN1025" s="11"/>
      <c r="SQO1025" s="11"/>
      <c r="SQP1025" s="11"/>
      <c r="SQQ1025" s="11"/>
      <c r="SQR1025" s="11"/>
      <c r="SQS1025" s="11"/>
      <c r="SQT1025" s="11"/>
      <c r="SQU1025" s="11"/>
      <c r="SQV1025" s="11"/>
      <c r="SQW1025" s="11"/>
      <c r="SQX1025" s="11"/>
      <c r="SQY1025" s="11"/>
      <c r="SQZ1025" s="11"/>
      <c r="SRA1025" s="11"/>
      <c r="SRB1025" s="11"/>
      <c r="SRC1025" s="11"/>
      <c r="SRD1025" s="11"/>
      <c r="SRE1025" s="11"/>
      <c r="SRF1025" s="11"/>
      <c r="SRG1025" s="11"/>
      <c r="SRH1025" s="11"/>
      <c r="SRI1025" s="11"/>
      <c r="SRJ1025" s="11"/>
      <c r="SRK1025" s="11"/>
      <c r="SRL1025" s="11"/>
      <c r="SRM1025" s="11"/>
      <c r="SRN1025" s="11"/>
      <c r="SRO1025" s="11"/>
      <c r="SRP1025" s="11"/>
      <c r="SRQ1025" s="11"/>
      <c r="SRR1025" s="11"/>
      <c r="SRS1025" s="11"/>
      <c r="SRT1025" s="11"/>
      <c r="SRU1025" s="11"/>
      <c r="SRV1025" s="11"/>
      <c r="SRW1025" s="11"/>
      <c r="SRX1025" s="11"/>
      <c r="SRY1025" s="11"/>
      <c r="SRZ1025" s="11"/>
      <c r="SSA1025" s="11"/>
      <c r="SSB1025" s="11"/>
      <c r="SSC1025" s="11"/>
      <c r="SSD1025" s="11"/>
      <c r="SSE1025" s="11"/>
      <c r="SSF1025" s="11"/>
      <c r="SSG1025" s="11"/>
      <c r="SSH1025" s="11"/>
      <c r="SSI1025" s="11"/>
      <c r="SSJ1025" s="11"/>
      <c r="SSK1025" s="11"/>
      <c r="SSL1025" s="11"/>
      <c r="SSM1025" s="11"/>
      <c r="SSN1025" s="11"/>
      <c r="SSO1025" s="11"/>
      <c r="SSP1025" s="11"/>
      <c r="SSQ1025" s="11"/>
      <c r="SSR1025" s="11"/>
      <c r="SSS1025" s="11"/>
      <c r="SST1025" s="11"/>
      <c r="SSU1025" s="11"/>
      <c r="SSV1025" s="11"/>
      <c r="SSW1025" s="11"/>
      <c r="SSX1025" s="11"/>
      <c r="SSY1025" s="11"/>
      <c r="SSZ1025" s="11"/>
      <c r="STA1025" s="11"/>
      <c r="STB1025" s="11"/>
      <c r="STC1025" s="11"/>
      <c r="STD1025" s="11"/>
      <c r="STE1025" s="11"/>
      <c r="STF1025" s="11"/>
      <c r="STG1025" s="11"/>
      <c r="STH1025" s="11"/>
      <c r="STI1025" s="11"/>
      <c r="STJ1025" s="11"/>
      <c r="STK1025" s="11"/>
      <c r="STL1025" s="11"/>
      <c r="STM1025" s="11"/>
      <c r="STN1025" s="11"/>
      <c r="STO1025" s="11"/>
      <c r="STP1025" s="11"/>
      <c r="STQ1025" s="11"/>
      <c r="STR1025" s="11"/>
      <c r="STS1025" s="11"/>
      <c r="STT1025" s="11"/>
      <c r="STU1025" s="11"/>
      <c r="STV1025" s="11"/>
      <c r="STW1025" s="11"/>
      <c r="STX1025" s="11"/>
      <c r="STY1025" s="11"/>
      <c r="STZ1025" s="11"/>
      <c r="SUA1025" s="11"/>
      <c r="SUB1025" s="11"/>
      <c r="SUC1025" s="11"/>
      <c r="SUD1025" s="11"/>
      <c r="SUE1025" s="11"/>
      <c r="SUF1025" s="11"/>
      <c r="SUG1025" s="11"/>
      <c r="SUH1025" s="11"/>
      <c r="SUI1025" s="11"/>
      <c r="SUJ1025" s="11"/>
      <c r="SUK1025" s="11"/>
      <c r="SUL1025" s="11"/>
      <c r="SUM1025" s="11"/>
      <c r="SUN1025" s="11"/>
      <c r="SUO1025" s="11"/>
      <c r="SUP1025" s="11"/>
      <c r="SUQ1025" s="11"/>
      <c r="SUR1025" s="11"/>
      <c r="SUS1025" s="11"/>
      <c r="SUT1025" s="11"/>
      <c r="SUU1025" s="11"/>
      <c r="SUV1025" s="11"/>
      <c r="SUW1025" s="11"/>
      <c r="SUX1025" s="11"/>
      <c r="SUY1025" s="11"/>
      <c r="SUZ1025" s="11"/>
      <c r="SVA1025" s="11"/>
      <c r="SVB1025" s="11"/>
      <c r="SVC1025" s="11"/>
      <c r="SVD1025" s="11"/>
      <c r="SVE1025" s="11"/>
      <c r="SVF1025" s="11"/>
      <c r="SVG1025" s="11"/>
      <c r="SVH1025" s="11"/>
      <c r="SVI1025" s="11"/>
      <c r="SVJ1025" s="11"/>
      <c r="SVK1025" s="11"/>
      <c r="SVL1025" s="11"/>
      <c r="SVM1025" s="11"/>
      <c r="SVN1025" s="11"/>
      <c r="SVO1025" s="11"/>
      <c r="SVP1025" s="11"/>
      <c r="SVQ1025" s="11"/>
      <c r="SVR1025" s="11"/>
      <c r="SVS1025" s="11"/>
      <c r="SVT1025" s="11"/>
      <c r="SVU1025" s="11"/>
      <c r="SVV1025" s="11"/>
      <c r="SVW1025" s="11"/>
      <c r="SVX1025" s="11"/>
      <c r="SVY1025" s="11"/>
      <c r="SVZ1025" s="11"/>
      <c r="SWA1025" s="11"/>
      <c r="SWB1025" s="11"/>
      <c r="SWC1025" s="11"/>
      <c r="SWD1025" s="11"/>
      <c r="SWE1025" s="11"/>
      <c r="SWF1025" s="11"/>
      <c r="SWG1025" s="11"/>
      <c r="SWH1025" s="11"/>
      <c r="SWI1025" s="11"/>
      <c r="SWJ1025" s="11"/>
      <c r="SWK1025" s="11"/>
      <c r="SWL1025" s="11"/>
      <c r="SWM1025" s="11"/>
      <c r="SWN1025" s="11"/>
      <c r="SWO1025" s="11"/>
      <c r="SWP1025" s="11"/>
      <c r="SWQ1025" s="11"/>
      <c r="SWR1025" s="11"/>
      <c r="SWS1025" s="11"/>
      <c r="SWT1025" s="11"/>
      <c r="SWU1025" s="11"/>
      <c r="SWV1025" s="11"/>
      <c r="SWW1025" s="11"/>
      <c r="SWX1025" s="11"/>
      <c r="SWY1025" s="11"/>
      <c r="SWZ1025" s="11"/>
      <c r="SXA1025" s="11"/>
      <c r="SXB1025" s="11"/>
      <c r="SXC1025" s="11"/>
      <c r="SXD1025" s="11"/>
      <c r="SXE1025" s="11"/>
      <c r="SXF1025" s="11"/>
      <c r="SXG1025" s="11"/>
      <c r="SXH1025" s="11"/>
      <c r="SXI1025" s="11"/>
      <c r="SXJ1025" s="11"/>
      <c r="SXK1025" s="11"/>
      <c r="SXL1025" s="11"/>
      <c r="SXM1025" s="11"/>
      <c r="SXN1025" s="11"/>
      <c r="SXO1025" s="11"/>
      <c r="SXP1025" s="11"/>
      <c r="SXQ1025" s="11"/>
      <c r="SXR1025" s="11"/>
      <c r="SXS1025" s="11"/>
      <c r="SXT1025" s="11"/>
      <c r="SXU1025" s="11"/>
      <c r="SXV1025" s="11"/>
      <c r="SXW1025" s="11"/>
      <c r="SXX1025" s="11"/>
      <c r="SXY1025" s="11"/>
      <c r="SXZ1025" s="11"/>
      <c r="SYA1025" s="11"/>
      <c r="SYB1025" s="11"/>
      <c r="SYC1025" s="11"/>
      <c r="SYD1025" s="11"/>
      <c r="SYE1025" s="11"/>
      <c r="SYF1025" s="11"/>
      <c r="SYG1025" s="11"/>
      <c r="SYH1025" s="11"/>
      <c r="SYI1025" s="11"/>
      <c r="SYJ1025" s="11"/>
      <c r="SYK1025" s="11"/>
      <c r="SYL1025" s="11"/>
      <c r="SYM1025" s="11"/>
      <c r="SYN1025" s="11"/>
      <c r="SYO1025" s="11"/>
      <c r="SYP1025" s="11"/>
      <c r="SYQ1025" s="11"/>
      <c r="SYR1025" s="11"/>
      <c r="SYS1025" s="11"/>
      <c r="SYT1025" s="11"/>
      <c r="SYU1025" s="11"/>
      <c r="SYV1025" s="11"/>
      <c r="SYW1025" s="11"/>
      <c r="SYX1025" s="11"/>
      <c r="SYY1025" s="11"/>
      <c r="SYZ1025" s="11"/>
      <c r="SZA1025" s="11"/>
      <c r="SZB1025" s="11"/>
      <c r="SZC1025" s="11"/>
      <c r="SZD1025" s="11"/>
      <c r="SZE1025" s="11"/>
      <c r="SZF1025" s="11"/>
      <c r="SZG1025" s="11"/>
      <c r="SZH1025" s="11"/>
      <c r="SZI1025" s="11"/>
      <c r="SZJ1025" s="11"/>
      <c r="SZK1025" s="11"/>
      <c r="SZL1025" s="11"/>
      <c r="SZM1025" s="11"/>
      <c r="SZN1025" s="11"/>
      <c r="SZO1025" s="11"/>
      <c r="SZP1025" s="11"/>
      <c r="SZQ1025" s="11"/>
      <c r="SZR1025" s="11"/>
      <c r="SZS1025" s="11"/>
      <c r="SZT1025" s="11"/>
      <c r="SZU1025" s="11"/>
      <c r="SZV1025" s="11"/>
      <c r="SZW1025" s="11"/>
      <c r="SZX1025" s="11"/>
      <c r="SZY1025" s="11"/>
      <c r="SZZ1025" s="11"/>
      <c r="TAA1025" s="11"/>
      <c r="TAB1025" s="11"/>
      <c r="TAC1025" s="11"/>
      <c r="TAD1025" s="11"/>
      <c r="TAE1025" s="11"/>
      <c r="TAF1025" s="11"/>
      <c r="TAG1025" s="11"/>
      <c r="TAH1025" s="11"/>
      <c r="TAI1025" s="11"/>
      <c r="TAJ1025" s="11"/>
      <c r="TAK1025" s="11"/>
      <c r="TAL1025" s="11"/>
      <c r="TAM1025" s="11"/>
      <c r="TAN1025" s="11"/>
      <c r="TAO1025" s="11"/>
      <c r="TAP1025" s="11"/>
      <c r="TAQ1025" s="11"/>
      <c r="TAR1025" s="11"/>
      <c r="TAS1025" s="11"/>
      <c r="TAT1025" s="11"/>
      <c r="TAU1025" s="11"/>
      <c r="TAV1025" s="11"/>
      <c r="TAW1025" s="11"/>
      <c r="TAX1025" s="11"/>
      <c r="TAY1025" s="11"/>
      <c r="TAZ1025" s="11"/>
      <c r="TBA1025" s="11"/>
      <c r="TBB1025" s="11"/>
      <c r="TBC1025" s="11"/>
      <c r="TBD1025" s="11"/>
      <c r="TBE1025" s="11"/>
      <c r="TBF1025" s="11"/>
      <c r="TBG1025" s="11"/>
      <c r="TBH1025" s="11"/>
      <c r="TBI1025" s="11"/>
      <c r="TBJ1025" s="11"/>
      <c r="TBK1025" s="11"/>
      <c r="TBL1025" s="11"/>
      <c r="TBM1025" s="11"/>
      <c r="TBN1025" s="11"/>
      <c r="TBO1025" s="11"/>
      <c r="TBP1025" s="11"/>
      <c r="TBQ1025" s="11"/>
      <c r="TBR1025" s="11"/>
      <c r="TBS1025" s="11"/>
      <c r="TBT1025" s="11"/>
      <c r="TBU1025" s="11"/>
      <c r="TBV1025" s="11"/>
      <c r="TBW1025" s="11"/>
      <c r="TBX1025" s="11"/>
      <c r="TBY1025" s="11"/>
      <c r="TBZ1025" s="11"/>
      <c r="TCA1025" s="11"/>
      <c r="TCB1025" s="11"/>
      <c r="TCC1025" s="11"/>
      <c r="TCD1025" s="11"/>
      <c r="TCE1025" s="11"/>
      <c r="TCF1025" s="11"/>
      <c r="TCG1025" s="11"/>
      <c r="TCH1025" s="11"/>
      <c r="TCI1025" s="11"/>
      <c r="TCJ1025" s="11"/>
      <c r="TCK1025" s="11"/>
      <c r="TCL1025" s="11"/>
      <c r="TCM1025" s="11"/>
      <c r="TCN1025" s="11"/>
      <c r="TCO1025" s="11"/>
      <c r="TCP1025" s="11"/>
      <c r="TCQ1025" s="11"/>
      <c r="TCR1025" s="11"/>
      <c r="TCS1025" s="11"/>
      <c r="TCT1025" s="11"/>
      <c r="TCU1025" s="11"/>
      <c r="TCV1025" s="11"/>
      <c r="TCW1025" s="11"/>
      <c r="TCX1025" s="11"/>
      <c r="TCY1025" s="11"/>
      <c r="TCZ1025" s="11"/>
      <c r="TDA1025" s="11"/>
      <c r="TDB1025" s="11"/>
      <c r="TDC1025" s="11"/>
      <c r="TDD1025" s="11"/>
      <c r="TDE1025" s="11"/>
      <c r="TDF1025" s="11"/>
      <c r="TDG1025" s="11"/>
      <c r="TDH1025" s="11"/>
      <c r="TDI1025" s="11"/>
      <c r="TDJ1025" s="11"/>
      <c r="TDK1025" s="11"/>
      <c r="TDL1025" s="11"/>
      <c r="TDM1025" s="11"/>
      <c r="TDN1025" s="11"/>
      <c r="TDO1025" s="11"/>
      <c r="TDP1025" s="11"/>
      <c r="TDQ1025" s="11"/>
      <c r="TDR1025" s="11"/>
      <c r="TDS1025" s="11"/>
      <c r="TDT1025" s="11"/>
      <c r="TDU1025" s="11"/>
      <c r="TDV1025" s="11"/>
      <c r="TDW1025" s="11"/>
      <c r="TDX1025" s="11"/>
      <c r="TDY1025" s="11"/>
      <c r="TDZ1025" s="11"/>
      <c r="TEA1025" s="11"/>
      <c r="TEB1025" s="11"/>
      <c r="TEC1025" s="11"/>
      <c r="TED1025" s="11"/>
      <c r="TEE1025" s="11"/>
      <c r="TEF1025" s="11"/>
      <c r="TEG1025" s="11"/>
      <c r="TEH1025" s="11"/>
      <c r="TEI1025" s="11"/>
      <c r="TEJ1025" s="11"/>
      <c r="TEK1025" s="11"/>
      <c r="TEL1025" s="11"/>
      <c r="TEM1025" s="11"/>
      <c r="TEN1025" s="11"/>
      <c r="TEO1025" s="11"/>
      <c r="TEP1025" s="11"/>
      <c r="TEQ1025" s="11"/>
      <c r="TER1025" s="11"/>
      <c r="TES1025" s="11"/>
      <c r="TET1025" s="11"/>
      <c r="TEU1025" s="11"/>
      <c r="TEV1025" s="11"/>
      <c r="TEW1025" s="11"/>
      <c r="TEX1025" s="11"/>
      <c r="TEY1025" s="11"/>
      <c r="TEZ1025" s="11"/>
      <c r="TFA1025" s="11"/>
      <c r="TFB1025" s="11"/>
      <c r="TFC1025" s="11"/>
      <c r="TFD1025" s="11"/>
      <c r="TFE1025" s="11"/>
      <c r="TFF1025" s="11"/>
      <c r="TFG1025" s="11"/>
      <c r="TFH1025" s="11"/>
      <c r="TFI1025" s="11"/>
      <c r="TFJ1025" s="11"/>
      <c r="TFK1025" s="11"/>
      <c r="TFL1025" s="11"/>
      <c r="TFM1025" s="11"/>
      <c r="TFN1025" s="11"/>
      <c r="TFO1025" s="11"/>
      <c r="TFP1025" s="11"/>
      <c r="TFQ1025" s="11"/>
      <c r="TFR1025" s="11"/>
      <c r="TFS1025" s="11"/>
      <c r="TFT1025" s="11"/>
      <c r="TFU1025" s="11"/>
      <c r="TFV1025" s="11"/>
      <c r="TFW1025" s="11"/>
      <c r="TFX1025" s="11"/>
      <c r="TFY1025" s="11"/>
      <c r="TFZ1025" s="11"/>
      <c r="TGA1025" s="11"/>
      <c r="TGB1025" s="11"/>
      <c r="TGC1025" s="11"/>
      <c r="TGD1025" s="11"/>
      <c r="TGE1025" s="11"/>
      <c r="TGF1025" s="11"/>
      <c r="TGG1025" s="11"/>
      <c r="TGH1025" s="11"/>
      <c r="TGI1025" s="11"/>
      <c r="TGJ1025" s="11"/>
      <c r="TGK1025" s="11"/>
      <c r="TGL1025" s="11"/>
      <c r="TGM1025" s="11"/>
      <c r="TGN1025" s="11"/>
      <c r="TGO1025" s="11"/>
      <c r="TGP1025" s="11"/>
      <c r="TGQ1025" s="11"/>
      <c r="TGR1025" s="11"/>
      <c r="TGS1025" s="11"/>
      <c r="TGT1025" s="11"/>
      <c r="TGU1025" s="11"/>
      <c r="TGV1025" s="11"/>
      <c r="TGW1025" s="11"/>
      <c r="TGX1025" s="11"/>
      <c r="TGY1025" s="11"/>
      <c r="TGZ1025" s="11"/>
      <c r="THA1025" s="11"/>
      <c r="THB1025" s="11"/>
      <c r="THC1025" s="11"/>
      <c r="THD1025" s="11"/>
      <c r="THE1025" s="11"/>
      <c r="THF1025" s="11"/>
      <c r="THG1025" s="11"/>
      <c r="THH1025" s="11"/>
      <c r="THI1025" s="11"/>
      <c r="THJ1025" s="11"/>
      <c r="THK1025" s="11"/>
      <c r="THL1025" s="11"/>
      <c r="THM1025" s="11"/>
      <c r="THN1025" s="11"/>
      <c r="THO1025" s="11"/>
      <c r="THP1025" s="11"/>
      <c r="THQ1025" s="11"/>
      <c r="THR1025" s="11"/>
      <c r="THS1025" s="11"/>
      <c r="THT1025" s="11"/>
      <c r="THU1025" s="11"/>
      <c r="THV1025" s="11"/>
      <c r="THW1025" s="11"/>
      <c r="THX1025" s="11"/>
      <c r="THY1025" s="11"/>
      <c r="THZ1025" s="11"/>
      <c r="TIA1025" s="11"/>
      <c r="TIB1025" s="11"/>
      <c r="TIC1025" s="11"/>
      <c r="TID1025" s="11"/>
      <c r="TIE1025" s="11"/>
      <c r="TIF1025" s="11"/>
      <c r="TIG1025" s="11"/>
      <c r="TIH1025" s="11"/>
      <c r="TII1025" s="11"/>
      <c r="TIJ1025" s="11"/>
      <c r="TIK1025" s="11"/>
      <c r="TIL1025" s="11"/>
      <c r="TIM1025" s="11"/>
      <c r="TIN1025" s="11"/>
      <c r="TIO1025" s="11"/>
      <c r="TIP1025" s="11"/>
      <c r="TIQ1025" s="11"/>
      <c r="TIR1025" s="11"/>
      <c r="TIS1025" s="11"/>
      <c r="TIT1025" s="11"/>
      <c r="TIU1025" s="11"/>
      <c r="TIV1025" s="11"/>
      <c r="TIW1025" s="11"/>
      <c r="TIX1025" s="11"/>
      <c r="TIY1025" s="11"/>
      <c r="TIZ1025" s="11"/>
      <c r="TJA1025" s="11"/>
      <c r="TJB1025" s="11"/>
      <c r="TJC1025" s="11"/>
      <c r="TJD1025" s="11"/>
      <c r="TJE1025" s="11"/>
      <c r="TJF1025" s="11"/>
      <c r="TJG1025" s="11"/>
      <c r="TJH1025" s="11"/>
      <c r="TJI1025" s="11"/>
      <c r="TJJ1025" s="11"/>
      <c r="TJK1025" s="11"/>
      <c r="TJL1025" s="11"/>
      <c r="TJM1025" s="11"/>
      <c r="TJN1025" s="11"/>
      <c r="TJO1025" s="11"/>
      <c r="TJP1025" s="11"/>
      <c r="TJQ1025" s="11"/>
      <c r="TJR1025" s="11"/>
      <c r="TJS1025" s="11"/>
      <c r="TJT1025" s="11"/>
      <c r="TJU1025" s="11"/>
      <c r="TJV1025" s="11"/>
      <c r="TJW1025" s="11"/>
      <c r="TJX1025" s="11"/>
      <c r="TJY1025" s="11"/>
      <c r="TJZ1025" s="11"/>
      <c r="TKA1025" s="11"/>
      <c r="TKB1025" s="11"/>
      <c r="TKC1025" s="11"/>
      <c r="TKD1025" s="11"/>
      <c r="TKE1025" s="11"/>
      <c r="TKF1025" s="11"/>
      <c r="TKG1025" s="11"/>
      <c r="TKH1025" s="11"/>
      <c r="TKI1025" s="11"/>
      <c r="TKJ1025" s="11"/>
      <c r="TKK1025" s="11"/>
      <c r="TKL1025" s="11"/>
      <c r="TKM1025" s="11"/>
      <c r="TKN1025" s="11"/>
      <c r="TKO1025" s="11"/>
      <c r="TKP1025" s="11"/>
      <c r="TKQ1025" s="11"/>
      <c r="TKR1025" s="11"/>
      <c r="TKS1025" s="11"/>
      <c r="TKT1025" s="11"/>
      <c r="TKU1025" s="11"/>
      <c r="TKV1025" s="11"/>
      <c r="TKW1025" s="11"/>
      <c r="TKX1025" s="11"/>
      <c r="TKY1025" s="11"/>
      <c r="TKZ1025" s="11"/>
      <c r="TLA1025" s="11"/>
      <c r="TLB1025" s="11"/>
      <c r="TLC1025" s="11"/>
      <c r="TLD1025" s="11"/>
      <c r="TLE1025" s="11"/>
      <c r="TLF1025" s="11"/>
      <c r="TLG1025" s="11"/>
      <c r="TLH1025" s="11"/>
      <c r="TLI1025" s="11"/>
      <c r="TLJ1025" s="11"/>
      <c r="TLK1025" s="11"/>
      <c r="TLL1025" s="11"/>
      <c r="TLM1025" s="11"/>
      <c r="TLN1025" s="11"/>
      <c r="TLO1025" s="11"/>
      <c r="TLP1025" s="11"/>
      <c r="TLQ1025" s="11"/>
      <c r="TLR1025" s="11"/>
      <c r="TLS1025" s="11"/>
      <c r="TLT1025" s="11"/>
      <c r="TLU1025" s="11"/>
      <c r="TLV1025" s="11"/>
      <c r="TLW1025" s="11"/>
      <c r="TLX1025" s="11"/>
      <c r="TLY1025" s="11"/>
      <c r="TLZ1025" s="11"/>
      <c r="TMA1025" s="11"/>
      <c r="TMB1025" s="11"/>
      <c r="TMC1025" s="11"/>
      <c r="TMD1025" s="11"/>
      <c r="TME1025" s="11"/>
      <c r="TMF1025" s="11"/>
      <c r="TMG1025" s="11"/>
      <c r="TMH1025" s="11"/>
      <c r="TMI1025" s="11"/>
      <c r="TMJ1025" s="11"/>
      <c r="TMK1025" s="11"/>
      <c r="TML1025" s="11"/>
      <c r="TMM1025" s="11"/>
      <c r="TMN1025" s="11"/>
      <c r="TMO1025" s="11"/>
      <c r="TMP1025" s="11"/>
      <c r="TMQ1025" s="11"/>
      <c r="TMR1025" s="11"/>
      <c r="TMS1025" s="11"/>
      <c r="TMT1025" s="11"/>
      <c r="TMU1025" s="11"/>
      <c r="TMV1025" s="11"/>
      <c r="TMW1025" s="11"/>
      <c r="TMX1025" s="11"/>
      <c r="TMY1025" s="11"/>
      <c r="TMZ1025" s="11"/>
      <c r="TNA1025" s="11"/>
      <c r="TNB1025" s="11"/>
      <c r="TNC1025" s="11"/>
      <c r="TND1025" s="11"/>
      <c r="TNE1025" s="11"/>
      <c r="TNF1025" s="11"/>
      <c r="TNG1025" s="11"/>
      <c r="TNH1025" s="11"/>
      <c r="TNI1025" s="11"/>
      <c r="TNJ1025" s="11"/>
      <c r="TNK1025" s="11"/>
      <c r="TNL1025" s="11"/>
      <c r="TNM1025" s="11"/>
      <c r="TNN1025" s="11"/>
      <c r="TNO1025" s="11"/>
      <c r="TNP1025" s="11"/>
      <c r="TNQ1025" s="11"/>
      <c r="TNR1025" s="11"/>
      <c r="TNS1025" s="11"/>
      <c r="TNT1025" s="11"/>
      <c r="TNU1025" s="11"/>
      <c r="TNV1025" s="11"/>
      <c r="TNW1025" s="11"/>
      <c r="TNX1025" s="11"/>
      <c r="TNY1025" s="11"/>
      <c r="TNZ1025" s="11"/>
      <c r="TOA1025" s="11"/>
      <c r="TOB1025" s="11"/>
      <c r="TOC1025" s="11"/>
      <c r="TOD1025" s="11"/>
      <c r="TOE1025" s="11"/>
      <c r="TOF1025" s="11"/>
      <c r="TOG1025" s="11"/>
      <c r="TOH1025" s="11"/>
      <c r="TOI1025" s="11"/>
      <c r="TOJ1025" s="11"/>
      <c r="TOK1025" s="11"/>
      <c r="TOL1025" s="11"/>
      <c r="TOM1025" s="11"/>
      <c r="TON1025" s="11"/>
      <c r="TOO1025" s="11"/>
      <c r="TOP1025" s="11"/>
      <c r="TOQ1025" s="11"/>
      <c r="TOR1025" s="11"/>
      <c r="TOS1025" s="11"/>
      <c r="TOT1025" s="11"/>
      <c r="TOU1025" s="11"/>
      <c r="TOV1025" s="11"/>
      <c r="TOW1025" s="11"/>
      <c r="TOX1025" s="11"/>
      <c r="TOY1025" s="11"/>
      <c r="TOZ1025" s="11"/>
      <c r="TPA1025" s="11"/>
      <c r="TPB1025" s="11"/>
      <c r="TPC1025" s="11"/>
      <c r="TPD1025" s="11"/>
      <c r="TPE1025" s="11"/>
      <c r="TPF1025" s="11"/>
      <c r="TPG1025" s="11"/>
      <c r="TPH1025" s="11"/>
      <c r="TPI1025" s="11"/>
      <c r="TPJ1025" s="11"/>
      <c r="TPK1025" s="11"/>
      <c r="TPL1025" s="11"/>
      <c r="TPM1025" s="11"/>
      <c r="TPN1025" s="11"/>
      <c r="TPO1025" s="11"/>
      <c r="TPP1025" s="11"/>
      <c r="TPQ1025" s="11"/>
      <c r="TPR1025" s="11"/>
      <c r="TPS1025" s="11"/>
      <c r="TPT1025" s="11"/>
      <c r="TPU1025" s="11"/>
      <c r="TPV1025" s="11"/>
      <c r="TPW1025" s="11"/>
      <c r="TPX1025" s="11"/>
      <c r="TPY1025" s="11"/>
      <c r="TPZ1025" s="11"/>
      <c r="TQA1025" s="11"/>
      <c r="TQB1025" s="11"/>
      <c r="TQC1025" s="11"/>
      <c r="TQD1025" s="11"/>
      <c r="TQE1025" s="11"/>
      <c r="TQF1025" s="11"/>
      <c r="TQG1025" s="11"/>
      <c r="TQH1025" s="11"/>
      <c r="TQI1025" s="11"/>
      <c r="TQJ1025" s="11"/>
      <c r="TQK1025" s="11"/>
      <c r="TQL1025" s="11"/>
      <c r="TQM1025" s="11"/>
      <c r="TQN1025" s="11"/>
      <c r="TQO1025" s="11"/>
      <c r="TQP1025" s="11"/>
      <c r="TQQ1025" s="11"/>
      <c r="TQR1025" s="11"/>
      <c r="TQS1025" s="11"/>
      <c r="TQT1025" s="11"/>
      <c r="TQU1025" s="11"/>
      <c r="TQV1025" s="11"/>
      <c r="TQW1025" s="11"/>
      <c r="TQX1025" s="11"/>
      <c r="TQY1025" s="11"/>
      <c r="TQZ1025" s="11"/>
      <c r="TRA1025" s="11"/>
      <c r="TRB1025" s="11"/>
      <c r="TRC1025" s="11"/>
      <c r="TRD1025" s="11"/>
      <c r="TRE1025" s="11"/>
      <c r="TRF1025" s="11"/>
      <c r="TRG1025" s="11"/>
      <c r="TRH1025" s="11"/>
      <c r="TRI1025" s="11"/>
      <c r="TRJ1025" s="11"/>
      <c r="TRK1025" s="11"/>
      <c r="TRL1025" s="11"/>
      <c r="TRM1025" s="11"/>
      <c r="TRN1025" s="11"/>
      <c r="TRO1025" s="11"/>
      <c r="TRP1025" s="11"/>
      <c r="TRQ1025" s="11"/>
      <c r="TRR1025" s="11"/>
      <c r="TRS1025" s="11"/>
      <c r="TRT1025" s="11"/>
      <c r="TRU1025" s="11"/>
      <c r="TRV1025" s="11"/>
      <c r="TRW1025" s="11"/>
      <c r="TRX1025" s="11"/>
      <c r="TRY1025" s="11"/>
      <c r="TRZ1025" s="11"/>
      <c r="TSA1025" s="11"/>
      <c r="TSB1025" s="11"/>
      <c r="TSC1025" s="11"/>
      <c r="TSD1025" s="11"/>
      <c r="TSE1025" s="11"/>
      <c r="TSF1025" s="11"/>
      <c r="TSG1025" s="11"/>
      <c r="TSH1025" s="11"/>
      <c r="TSI1025" s="11"/>
      <c r="TSJ1025" s="11"/>
      <c r="TSK1025" s="11"/>
      <c r="TSL1025" s="11"/>
      <c r="TSM1025" s="11"/>
      <c r="TSN1025" s="11"/>
      <c r="TSO1025" s="11"/>
      <c r="TSP1025" s="11"/>
      <c r="TSQ1025" s="11"/>
      <c r="TSR1025" s="11"/>
      <c r="TSS1025" s="11"/>
      <c r="TST1025" s="11"/>
      <c r="TSU1025" s="11"/>
      <c r="TSV1025" s="11"/>
      <c r="TSW1025" s="11"/>
      <c r="TSX1025" s="11"/>
      <c r="TSY1025" s="11"/>
      <c r="TSZ1025" s="11"/>
      <c r="TTA1025" s="11"/>
      <c r="TTB1025" s="11"/>
      <c r="TTC1025" s="11"/>
      <c r="TTD1025" s="11"/>
      <c r="TTE1025" s="11"/>
      <c r="TTF1025" s="11"/>
      <c r="TTG1025" s="11"/>
      <c r="TTH1025" s="11"/>
      <c r="TTI1025" s="11"/>
      <c r="TTJ1025" s="11"/>
      <c r="TTK1025" s="11"/>
      <c r="TTL1025" s="11"/>
      <c r="TTM1025" s="11"/>
      <c r="TTN1025" s="11"/>
      <c r="TTO1025" s="11"/>
      <c r="TTP1025" s="11"/>
      <c r="TTQ1025" s="11"/>
      <c r="TTR1025" s="11"/>
      <c r="TTS1025" s="11"/>
      <c r="TTT1025" s="11"/>
      <c r="TTU1025" s="11"/>
      <c r="TTV1025" s="11"/>
      <c r="TTW1025" s="11"/>
      <c r="TTX1025" s="11"/>
      <c r="TTY1025" s="11"/>
      <c r="TTZ1025" s="11"/>
      <c r="TUA1025" s="11"/>
      <c r="TUB1025" s="11"/>
      <c r="TUC1025" s="11"/>
      <c r="TUD1025" s="11"/>
      <c r="TUE1025" s="11"/>
      <c r="TUF1025" s="11"/>
      <c r="TUG1025" s="11"/>
      <c r="TUH1025" s="11"/>
      <c r="TUI1025" s="11"/>
      <c r="TUJ1025" s="11"/>
      <c r="TUK1025" s="11"/>
      <c r="TUL1025" s="11"/>
      <c r="TUM1025" s="11"/>
      <c r="TUN1025" s="11"/>
      <c r="TUO1025" s="11"/>
      <c r="TUP1025" s="11"/>
      <c r="TUQ1025" s="11"/>
      <c r="TUR1025" s="11"/>
      <c r="TUS1025" s="11"/>
      <c r="TUT1025" s="11"/>
      <c r="TUU1025" s="11"/>
      <c r="TUV1025" s="11"/>
      <c r="TUW1025" s="11"/>
      <c r="TUX1025" s="11"/>
      <c r="TUY1025" s="11"/>
      <c r="TUZ1025" s="11"/>
      <c r="TVA1025" s="11"/>
      <c r="TVB1025" s="11"/>
      <c r="TVC1025" s="11"/>
      <c r="TVD1025" s="11"/>
      <c r="TVE1025" s="11"/>
      <c r="TVF1025" s="11"/>
      <c r="TVG1025" s="11"/>
      <c r="TVH1025" s="11"/>
      <c r="TVI1025" s="11"/>
      <c r="TVJ1025" s="11"/>
      <c r="TVK1025" s="11"/>
      <c r="TVL1025" s="11"/>
      <c r="TVM1025" s="11"/>
      <c r="TVN1025" s="11"/>
      <c r="TVO1025" s="11"/>
      <c r="TVP1025" s="11"/>
      <c r="TVQ1025" s="11"/>
      <c r="TVR1025" s="11"/>
      <c r="TVS1025" s="11"/>
      <c r="TVT1025" s="11"/>
      <c r="TVU1025" s="11"/>
      <c r="TVV1025" s="11"/>
      <c r="TVW1025" s="11"/>
      <c r="TVX1025" s="11"/>
      <c r="TVY1025" s="11"/>
      <c r="TVZ1025" s="11"/>
      <c r="TWA1025" s="11"/>
      <c r="TWB1025" s="11"/>
      <c r="TWC1025" s="11"/>
      <c r="TWD1025" s="11"/>
      <c r="TWE1025" s="11"/>
      <c r="TWF1025" s="11"/>
      <c r="TWG1025" s="11"/>
      <c r="TWH1025" s="11"/>
      <c r="TWI1025" s="11"/>
      <c r="TWJ1025" s="11"/>
      <c r="TWK1025" s="11"/>
      <c r="TWL1025" s="11"/>
      <c r="TWM1025" s="11"/>
      <c r="TWN1025" s="11"/>
      <c r="TWO1025" s="11"/>
      <c r="TWP1025" s="11"/>
      <c r="TWQ1025" s="11"/>
      <c r="TWR1025" s="11"/>
      <c r="TWS1025" s="11"/>
      <c r="TWT1025" s="11"/>
      <c r="TWU1025" s="11"/>
      <c r="TWV1025" s="11"/>
      <c r="TWW1025" s="11"/>
      <c r="TWX1025" s="11"/>
      <c r="TWY1025" s="11"/>
      <c r="TWZ1025" s="11"/>
      <c r="TXA1025" s="11"/>
      <c r="TXB1025" s="11"/>
      <c r="TXC1025" s="11"/>
      <c r="TXD1025" s="11"/>
      <c r="TXE1025" s="11"/>
      <c r="TXF1025" s="11"/>
      <c r="TXG1025" s="11"/>
      <c r="TXH1025" s="11"/>
      <c r="TXI1025" s="11"/>
      <c r="TXJ1025" s="11"/>
      <c r="TXK1025" s="11"/>
      <c r="TXL1025" s="11"/>
      <c r="TXM1025" s="11"/>
      <c r="TXN1025" s="11"/>
      <c r="TXO1025" s="11"/>
      <c r="TXP1025" s="11"/>
      <c r="TXQ1025" s="11"/>
      <c r="TXR1025" s="11"/>
      <c r="TXS1025" s="11"/>
      <c r="TXT1025" s="11"/>
      <c r="TXU1025" s="11"/>
      <c r="TXV1025" s="11"/>
      <c r="TXW1025" s="11"/>
      <c r="TXX1025" s="11"/>
      <c r="TXY1025" s="11"/>
      <c r="TXZ1025" s="11"/>
      <c r="TYA1025" s="11"/>
      <c r="TYB1025" s="11"/>
      <c r="TYC1025" s="11"/>
      <c r="TYD1025" s="11"/>
      <c r="TYE1025" s="11"/>
      <c r="TYF1025" s="11"/>
      <c r="TYG1025" s="11"/>
      <c r="TYH1025" s="11"/>
      <c r="TYI1025" s="11"/>
      <c r="TYJ1025" s="11"/>
      <c r="TYK1025" s="11"/>
      <c r="TYL1025" s="11"/>
      <c r="TYM1025" s="11"/>
      <c r="TYN1025" s="11"/>
      <c r="TYO1025" s="11"/>
      <c r="TYP1025" s="11"/>
      <c r="TYQ1025" s="11"/>
      <c r="TYR1025" s="11"/>
      <c r="TYS1025" s="11"/>
      <c r="TYT1025" s="11"/>
      <c r="TYU1025" s="11"/>
      <c r="TYV1025" s="11"/>
      <c r="TYW1025" s="11"/>
      <c r="TYX1025" s="11"/>
      <c r="TYY1025" s="11"/>
      <c r="TYZ1025" s="11"/>
      <c r="TZA1025" s="11"/>
      <c r="TZB1025" s="11"/>
      <c r="TZC1025" s="11"/>
      <c r="TZD1025" s="11"/>
      <c r="TZE1025" s="11"/>
      <c r="TZF1025" s="11"/>
      <c r="TZG1025" s="11"/>
      <c r="TZH1025" s="11"/>
      <c r="TZI1025" s="11"/>
      <c r="TZJ1025" s="11"/>
      <c r="TZK1025" s="11"/>
      <c r="TZL1025" s="11"/>
      <c r="TZM1025" s="11"/>
      <c r="TZN1025" s="11"/>
      <c r="TZO1025" s="11"/>
      <c r="TZP1025" s="11"/>
      <c r="TZQ1025" s="11"/>
      <c r="TZR1025" s="11"/>
      <c r="TZS1025" s="11"/>
      <c r="TZT1025" s="11"/>
      <c r="TZU1025" s="11"/>
      <c r="TZV1025" s="11"/>
      <c r="TZW1025" s="11"/>
      <c r="TZX1025" s="11"/>
      <c r="TZY1025" s="11"/>
      <c r="TZZ1025" s="11"/>
      <c r="UAA1025" s="11"/>
      <c r="UAB1025" s="11"/>
      <c r="UAC1025" s="11"/>
      <c r="UAD1025" s="11"/>
      <c r="UAE1025" s="11"/>
      <c r="UAF1025" s="11"/>
      <c r="UAG1025" s="11"/>
      <c r="UAH1025" s="11"/>
      <c r="UAI1025" s="11"/>
      <c r="UAJ1025" s="11"/>
      <c r="UAK1025" s="11"/>
      <c r="UAL1025" s="11"/>
      <c r="UAM1025" s="11"/>
      <c r="UAN1025" s="11"/>
      <c r="UAO1025" s="11"/>
      <c r="UAP1025" s="11"/>
      <c r="UAQ1025" s="11"/>
      <c r="UAR1025" s="11"/>
      <c r="UAS1025" s="11"/>
      <c r="UAT1025" s="11"/>
      <c r="UAU1025" s="11"/>
      <c r="UAV1025" s="11"/>
      <c r="UAW1025" s="11"/>
      <c r="UAX1025" s="11"/>
      <c r="UAY1025" s="11"/>
      <c r="UAZ1025" s="11"/>
      <c r="UBA1025" s="11"/>
      <c r="UBB1025" s="11"/>
      <c r="UBC1025" s="11"/>
      <c r="UBD1025" s="11"/>
      <c r="UBE1025" s="11"/>
      <c r="UBF1025" s="11"/>
      <c r="UBG1025" s="11"/>
      <c r="UBH1025" s="11"/>
      <c r="UBI1025" s="11"/>
      <c r="UBJ1025" s="11"/>
      <c r="UBK1025" s="11"/>
      <c r="UBL1025" s="11"/>
      <c r="UBM1025" s="11"/>
      <c r="UBN1025" s="11"/>
      <c r="UBO1025" s="11"/>
      <c r="UBP1025" s="11"/>
      <c r="UBQ1025" s="11"/>
      <c r="UBR1025" s="11"/>
      <c r="UBS1025" s="11"/>
      <c r="UBT1025" s="11"/>
      <c r="UBU1025" s="11"/>
      <c r="UBV1025" s="11"/>
      <c r="UBW1025" s="11"/>
      <c r="UBX1025" s="11"/>
      <c r="UBY1025" s="11"/>
      <c r="UBZ1025" s="11"/>
      <c r="UCA1025" s="11"/>
      <c r="UCB1025" s="11"/>
      <c r="UCC1025" s="11"/>
      <c r="UCD1025" s="11"/>
      <c r="UCE1025" s="11"/>
      <c r="UCF1025" s="11"/>
      <c r="UCG1025" s="11"/>
      <c r="UCH1025" s="11"/>
      <c r="UCI1025" s="11"/>
      <c r="UCJ1025" s="11"/>
      <c r="UCK1025" s="11"/>
      <c r="UCL1025" s="11"/>
      <c r="UCM1025" s="11"/>
      <c r="UCN1025" s="11"/>
      <c r="UCO1025" s="11"/>
      <c r="UCP1025" s="11"/>
      <c r="UCQ1025" s="11"/>
      <c r="UCR1025" s="11"/>
      <c r="UCS1025" s="11"/>
      <c r="UCT1025" s="11"/>
      <c r="UCU1025" s="11"/>
      <c r="UCV1025" s="11"/>
      <c r="UCW1025" s="11"/>
      <c r="UCX1025" s="11"/>
      <c r="UCY1025" s="11"/>
      <c r="UCZ1025" s="11"/>
      <c r="UDA1025" s="11"/>
      <c r="UDB1025" s="11"/>
      <c r="UDC1025" s="11"/>
      <c r="UDD1025" s="11"/>
      <c r="UDE1025" s="11"/>
      <c r="UDF1025" s="11"/>
      <c r="UDG1025" s="11"/>
      <c r="UDH1025" s="11"/>
      <c r="UDI1025" s="11"/>
      <c r="UDJ1025" s="11"/>
      <c r="UDK1025" s="11"/>
      <c r="UDL1025" s="11"/>
      <c r="UDM1025" s="11"/>
      <c r="UDN1025" s="11"/>
      <c r="UDO1025" s="11"/>
      <c r="UDP1025" s="11"/>
      <c r="UDQ1025" s="11"/>
      <c r="UDR1025" s="11"/>
      <c r="UDS1025" s="11"/>
      <c r="UDT1025" s="11"/>
      <c r="UDU1025" s="11"/>
      <c r="UDV1025" s="11"/>
      <c r="UDW1025" s="11"/>
      <c r="UDX1025" s="11"/>
      <c r="UDY1025" s="11"/>
      <c r="UDZ1025" s="11"/>
      <c r="UEA1025" s="11"/>
      <c r="UEB1025" s="11"/>
      <c r="UEC1025" s="11"/>
      <c r="UED1025" s="11"/>
      <c r="UEE1025" s="11"/>
      <c r="UEF1025" s="11"/>
      <c r="UEG1025" s="11"/>
      <c r="UEH1025" s="11"/>
      <c r="UEI1025" s="11"/>
      <c r="UEJ1025" s="11"/>
      <c r="UEK1025" s="11"/>
      <c r="UEL1025" s="11"/>
      <c r="UEM1025" s="11"/>
      <c r="UEN1025" s="11"/>
      <c r="UEO1025" s="11"/>
      <c r="UEP1025" s="11"/>
      <c r="UEQ1025" s="11"/>
      <c r="UER1025" s="11"/>
      <c r="UES1025" s="11"/>
      <c r="UET1025" s="11"/>
      <c r="UEU1025" s="11"/>
      <c r="UEV1025" s="11"/>
      <c r="UEW1025" s="11"/>
      <c r="UEX1025" s="11"/>
      <c r="UEY1025" s="11"/>
      <c r="UEZ1025" s="11"/>
      <c r="UFA1025" s="11"/>
      <c r="UFB1025" s="11"/>
      <c r="UFC1025" s="11"/>
      <c r="UFD1025" s="11"/>
      <c r="UFE1025" s="11"/>
      <c r="UFF1025" s="11"/>
      <c r="UFG1025" s="11"/>
      <c r="UFH1025" s="11"/>
      <c r="UFI1025" s="11"/>
      <c r="UFJ1025" s="11"/>
      <c r="UFK1025" s="11"/>
      <c r="UFL1025" s="11"/>
      <c r="UFM1025" s="11"/>
      <c r="UFN1025" s="11"/>
      <c r="UFO1025" s="11"/>
      <c r="UFP1025" s="11"/>
      <c r="UFQ1025" s="11"/>
      <c r="UFR1025" s="11"/>
      <c r="UFS1025" s="11"/>
      <c r="UFT1025" s="11"/>
      <c r="UFU1025" s="11"/>
      <c r="UFV1025" s="11"/>
      <c r="UFW1025" s="11"/>
      <c r="UFX1025" s="11"/>
      <c r="UFY1025" s="11"/>
      <c r="UFZ1025" s="11"/>
      <c r="UGA1025" s="11"/>
      <c r="UGB1025" s="11"/>
      <c r="UGC1025" s="11"/>
      <c r="UGD1025" s="11"/>
      <c r="UGE1025" s="11"/>
      <c r="UGF1025" s="11"/>
      <c r="UGG1025" s="11"/>
      <c r="UGH1025" s="11"/>
      <c r="UGI1025" s="11"/>
      <c r="UGJ1025" s="11"/>
      <c r="UGK1025" s="11"/>
      <c r="UGL1025" s="11"/>
      <c r="UGM1025" s="11"/>
      <c r="UGN1025" s="11"/>
      <c r="UGO1025" s="11"/>
      <c r="UGP1025" s="11"/>
      <c r="UGQ1025" s="11"/>
      <c r="UGR1025" s="11"/>
      <c r="UGS1025" s="11"/>
      <c r="UGT1025" s="11"/>
      <c r="UGU1025" s="11"/>
      <c r="UGV1025" s="11"/>
      <c r="UGW1025" s="11"/>
      <c r="UGX1025" s="11"/>
      <c r="UGY1025" s="11"/>
      <c r="UGZ1025" s="11"/>
      <c r="UHA1025" s="11"/>
      <c r="UHB1025" s="11"/>
      <c r="UHC1025" s="11"/>
      <c r="UHD1025" s="11"/>
      <c r="UHE1025" s="11"/>
      <c r="UHF1025" s="11"/>
      <c r="UHG1025" s="11"/>
      <c r="UHH1025" s="11"/>
      <c r="UHI1025" s="11"/>
      <c r="UHJ1025" s="11"/>
      <c r="UHK1025" s="11"/>
      <c r="UHL1025" s="11"/>
      <c r="UHM1025" s="11"/>
      <c r="UHN1025" s="11"/>
      <c r="UHO1025" s="11"/>
      <c r="UHP1025" s="11"/>
      <c r="UHQ1025" s="11"/>
      <c r="UHR1025" s="11"/>
      <c r="UHS1025" s="11"/>
      <c r="UHT1025" s="11"/>
      <c r="UHU1025" s="11"/>
      <c r="UHV1025" s="11"/>
      <c r="UHW1025" s="11"/>
      <c r="UHX1025" s="11"/>
      <c r="UHY1025" s="11"/>
      <c r="UHZ1025" s="11"/>
      <c r="UIA1025" s="11"/>
      <c r="UIB1025" s="11"/>
      <c r="UIC1025" s="11"/>
      <c r="UID1025" s="11"/>
      <c r="UIE1025" s="11"/>
      <c r="UIF1025" s="11"/>
      <c r="UIG1025" s="11"/>
      <c r="UIH1025" s="11"/>
      <c r="UII1025" s="11"/>
      <c r="UIJ1025" s="11"/>
      <c r="UIK1025" s="11"/>
      <c r="UIL1025" s="11"/>
      <c r="UIM1025" s="11"/>
      <c r="UIN1025" s="11"/>
      <c r="UIO1025" s="11"/>
      <c r="UIP1025" s="11"/>
      <c r="UIQ1025" s="11"/>
      <c r="UIR1025" s="11"/>
      <c r="UIS1025" s="11"/>
      <c r="UIT1025" s="11"/>
      <c r="UIU1025" s="11"/>
      <c r="UIV1025" s="11"/>
      <c r="UIW1025" s="11"/>
      <c r="UIX1025" s="11"/>
      <c r="UIY1025" s="11"/>
      <c r="UIZ1025" s="11"/>
      <c r="UJA1025" s="11"/>
      <c r="UJB1025" s="11"/>
      <c r="UJC1025" s="11"/>
      <c r="UJD1025" s="11"/>
      <c r="UJE1025" s="11"/>
      <c r="UJF1025" s="11"/>
      <c r="UJG1025" s="11"/>
      <c r="UJH1025" s="11"/>
      <c r="UJI1025" s="11"/>
      <c r="UJJ1025" s="11"/>
      <c r="UJK1025" s="11"/>
      <c r="UJL1025" s="11"/>
      <c r="UJM1025" s="11"/>
      <c r="UJN1025" s="11"/>
      <c r="UJO1025" s="11"/>
      <c r="UJP1025" s="11"/>
      <c r="UJQ1025" s="11"/>
      <c r="UJR1025" s="11"/>
      <c r="UJS1025" s="11"/>
      <c r="UJT1025" s="11"/>
      <c r="UJU1025" s="11"/>
      <c r="UJV1025" s="11"/>
      <c r="UJW1025" s="11"/>
      <c r="UJX1025" s="11"/>
      <c r="UJY1025" s="11"/>
      <c r="UJZ1025" s="11"/>
      <c r="UKA1025" s="11"/>
      <c r="UKB1025" s="11"/>
      <c r="UKC1025" s="11"/>
      <c r="UKD1025" s="11"/>
      <c r="UKE1025" s="11"/>
      <c r="UKF1025" s="11"/>
      <c r="UKG1025" s="11"/>
      <c r="UKH1025" s="11"/>
      <c r="UKI1025" s="11"/>
      <c r="UKJ1025" s="11"/>
      <c r="UKK1025" s="11"/>
      <c r="UKL1025" s="11"/>
      <c r="UKM1025" s="11"/>
      <c r="UKN1025" s="11"/>
      <c r="UKO1025" s="11"/>
      <c r="UKP1025" s="11"/>
      <c r="UKQ1025" s="11"/>
      <c r="UKR1025" s="11"/>
      <c r="UKS1025" s="11"/>
      <c r="UKT1025" s="11"/>
      <c r="UKU1025" s="11"/>
      <c r="UKV1025" s="11"/>
      <c r="UKW1025" s="11"/>
      <c r="UKX1025" s="11"/>
      <c r="UKY1025" s="11"/>
      <c r="UKZ1025" s="11"/>
      <c r="ULA1025" s="11"/>
      <c r="ULB1025" s="11"/>
      <c r="ULC1025" s="11"/>
      <c r="ULD1025" s="11"/>
      <c r="ULE1025" s="11"/>
      <c r="ULF1025" s="11"/>
      <c r="ULG1025" s="11"/>
      <c r="ULH1025" s="11"/>
      <c r="ULI1025" s="11"/>
      <c r="ULJ1025" s="11"/>
      <c r="ULK1025" s="11"/>
      <c r="ULL1025" s="11"/>
      <c r="ULM1025" s="11"/>
      <c r="ULN1025" s="11"/>
      <c r="ULO1025" s="11"/>
      <c r="ULP1025" s="11"/>
      <c r="ULQ1025" s="11"/>
      <c r="ULR1025" s="11"/>
      <c r="ULS1025" s="11"/>
      <c r="ULT1025" s="11"/>
      <c r="ULU1025" s="11"/>
      <c r="ULV1025" s="11"/>
      <c r="ULW1025" s="11"/>
      <c r="ULX1025" s="11"/>
      <c r="ULY1025" s="11"/>
      <c r="ULZ1025" s="11"/>
      <c r="UMA1025" s="11"/>
      <c r="UMB1025" s="11"/>
      <c r="UMC1025" s="11"/>
      <c r="UMD1025" s="11"/>
      <c r="UME1025" s="11"/>
      <c r="UMF1025" s="11"/>
      <c r="UMG1025" s="11"/>
      <c r="UMH1025" s="11"/>
      <c r="UMI1025" s="11"/>
      <c r="UMJ1025" s="11"/>
      <c r="UMK1025" s="11"/>
      <c r="UML1025" s="11"/>
      <c r="UMM1025" s="11"/>
      <c r="UMN1025" s="11"/>
      <c r="UMO1025" s="11"/>
      <c r="UMP1025" s="11"/>
      <c r="UMQ1025" s="11"/>
      <c r="UMR1025" s="11"/>
      <c r="UMS1025" s="11"/>
      <c r="UMT1025" s="11"/>
      <c r="UMU1025" s="11"/>
      <c r="UMV1025" s="11"/>
      <c r="UMW1025" s="11"/>
      <c r="UMX1025" s="11"/>
      <c r="UMY1025" s="11"/>
      <c r="UMZ1025" s="11"/>
      <c r="UNA1025" s="11"/>
      <c r="UNB1025" s="11"/>
      <c r="UNC1025" s="11"/>
      <c r="UND1025" s="11"/>
      <c r="UNE1025" s="11"/>
      <c r="UNF1025" s="11"/>
      <c r="UNG1025" s="11"/>
      <c r="UNH1025" s="11"/>
      <c r="UNI1025" s="11"/>
      <c r="UNJ1025" s="11"/>
      <c r="UNK1025" s="11"/>
      <c r="UNL1025" s="11"/>
      <c r="UNM1025" s="11"/>
      <c r="UNN1025" s="11"/>
      <c r="UNO1025" s="11"/>
      <c r="UNP1025" s="11"/>
      <c r="UNQ1025" s="11"/>
      <c r="UNR1025" s="11"/>
      <c r="UNS1025" s="11"/>
      <c r="UNT1025" s="11"/>
      <c r="UNU1025" s="11"/>
      <c r="UNV1025" s="11"/>
      <c r="UNW1025" s="11"/>
      <c r="UNX1025" s="11"/>
      <c r="UNY1025" s="11"/>
      <c r="UNZ1025" s="11"/>
      <c r="UOA1025" s="11"/>
      <c r="UOB1025" s="11"/>
      <c r="UOC1025" s="11"/>
      <c r="UOD1025" s="11"/>
      <c r="UOE1025" s="11"/>
      <c r="UOF1025" s="11"/>
      <c r="UOG1025" s="11"/>
      <c r="UOH1025" s="11"/>
      <c r="UOI1025" s="11"/>
      <c r="UOJ1025" s="11"/>
      <c r="UOK1025" s="11"/>
      <c r="UOL1025" s="11"/>
      <c r="UOM1025" s="11"/>
      <c r="UON1025" s="11"/>
      <c r="UOO1025" s="11"/>
      <c r="UOP1025" s="11"/>
      <c r="UOQ1025" s="11"/>
      <c r="UOR1025" s="11"/>
      <c r="UOS1025" s="11"/>
      <c r="UOT1025" s="11"/>
      <c r="UOU1025" s="11"/>
      <c r="UOV1025" s="11"/>
      <c r="UOW1025" s="11"/>
      <c r="UOX1025" s="11"/>
      <c r="UOY1025" s="11"/>
      <c r="UOZ1025" s="11"/>
      <c r="UPA1025" s="11"/>
      <c r="UPB1025" s="11"/>
      <c r="UPC1025" s="11"/>
      <c r="UPD1025" s="11"/>
      <c r="UPE1025" s="11"/>
      <c r="UPF1025" s="11"/>
      <c r="UPG1025" s="11"/>
      <c r="UPH1025" s="11"/>
      <c r="UPI1025" s="11"/>
      <c r="UPJ1025" s="11"/>
      <c r="UPK1025" s="11"/>
      <c r="UPL1025" s="11"/>
      <c r="UPM1025" s="11"/>
      <c r="UPN1025" s="11"/>
      <c r="UPO1025" s="11"/>
      <c r="UPP1025" s="11"/>
      <c r="UPQ1025" s="11"/>
      <c r="UPR1025" s="11"/>
      <c r="UPS1025" s="11"/>
      <c r="UPT1025" s="11"/>
      <c r="UPU1025" s="11"/>
      <c r="UPV1025" s="11"/>
      <c r="UPW1025" s="11"/>
      <c r="UPX1025" s="11"/>
      <c r="UPY1025" s="11"/>
      <c r="UPZ1025" s="11"/>
      <c r="UQA1025" s="11"/>
      <c r="UQB1025" s="11"/>
      <c r="UQC1025" s="11"/>
      <c r="UQD1025" s="11"/>
      <c r="UQE1025" s="11"/>
      <c r="UQF1025" s="11"/>
      <c r="UQG1025" s="11"/>
      <c r="UQH1025" s="11"/>
      <c r="UQI1025" s="11"/>
      <c r="UQJ1025" s="11"/>
      <c r="UQK1025" s="11"/>
      <c r="UQL1025" s="11"/>
      <c r="UQM1025" s="11"/>
      <c r="UQN1025" s="11"/>
      <c r="UQO1025" s="11"/>
      <c r="UQP1025" s="11"/>
      <c r="UQQ1025" s="11"/>
      <c r="UQR1025" s="11"/>
      <c r="UQS1025" s="11"/>
      <c r="UQT1025" s="11"/>
      <c r="UQU1025" s="11"/>
      <c r="UQV1025" s="11"/>
      <c r="UQW1025" s="11"/>
      <c r="UQX1025" s="11"/>
      <c r="UQY1025" s="11"/>
      <c r="UQZ1025" s="11"/>
      <c r="URA1025" s="11"/>
      <c r="URB1025" s="11"/>
      <c r="URC1025" s="11"/>
      <c r="URD1025" s="11"/>
      <c r="URE1025" s="11"/>
      <c r="URF1025" s="11"/>
      <c r="URG1025" s="11"/>
      <c r="URH1025" s="11"/>
      <c r="URI1025" s="11"/>
      <c r="URJ1025" s="11"/>
      <c r="URK1025" s="11"/>
      <c r="URL1025" s="11"/>
      <c r="URM1025" s="11"/>
      <c r="URN1025" s="11"/>
      <c r="URO1025" s="11"/>
      <c r="URP1025" s="11"/>
      <c r="URQ1025" s="11"/>
      <c r="URR1025" s="11"/>
      <c r="URS1025" s="11"/>
      <c r="URT1025" s="11"/>
      <c r="URU1025" s="11"/>
      <c r="URV1025" s="11"/>
      <c r="URW1025" s="11"/>
      <c r="URX1025" s="11"/>
      <c r="URY1025" s="11"/>
      <c r="URZ1025" s="11"/>
      <c r="USA1025" s="11"/>
      <c r="USB1025" s="11"/>
      <c r="USC1025" s="11"/>
      <c r="USD1025" s="11"/>
      <c r="USE1025" s="11"/>
      <c r="USF1025" s="11"/>
      <c r="USG1025" s="11"/>
      <c r="USH1025" s="11"/>
      <c r="USI1025" s="11"/>
      <c r="USJ1025" s="11"/>
      <c r="USK1025" s="11"/>
      <c r="USL1025" s="11"/>
      <c r="USM1025" s="11"/>
      <c r="USN1025" s="11"/>
      <c r="USO1025" s="11"/>
      <c r="USP1025" s="11"/>
      <c r="USQ1025" s="11"/>
      <c r="USR1025" s="11"/>
      <c r="USS1025" s="11"/>
      <c r="UST1025" s="11"/>
      <c r="USU1025" s="11"/>
      <c r="USV1025" s="11"/>
      <c r="USW1025" s="11"/>
      <c r="USX1025" s="11"/>
      <c r="USY1025" s="11"/>
      <c r="USZ1025" s="11"/>
      <c r="UTA1025" s="11"/>
      <c r="UTB1025" s="11"/>
      <c r="UTC1025" s="11"/>
      <c r="UTD1025" s="11"/>
      <c r="UTE1025" s="11"/>
      <c r="UTF1025" s="11"/>
      <c r="UTG1025" s="11"/>
      <c r="UTH1025" s="11"/>
      <c r="UTI1025" s="11"/>
      <c r="UTJ1025" s="11"/>
      <c r="UTK1025" s="11"/>
      <c r="UTL1025" s="11"/>
      <c r="UTM1025" s="11"/>
      <c r="UTN1025" s="11"/>
      <c r="UTO1025" s="11"/>
      <c r="UTP1025" s="11"/>
      <c r="UTQ1025" s="11"/>
      <c r="UTR1025" s="11"/>
      <c r="UTS1025" s="11"/>
      <c r="UTT1025" s="11"/>
      <c r="UTU1025" s="11"/>
      <c r="UTV1025" s="11"/>
      <c r="UTW1025" s="11"/>
      <c r="UTX1025" s="11"/>
      <c r="UTY1025" s="11"/>
      <c r="UTZ1025" s="11"/>
      <c r="UUA1025" s="11"/>
      <c r="UUB1025" s="11"/>
      <c r="UUC1025" s="11"/>
      <c r="UUD1025" s="11"/>
      <c r="UUE1025" s="11"/>
      <c r="UUF1025" s="11"/>
      <c r="UUG1025" s="11"/>
      <c r="UUH1025" s="11"/>
      <c r="UUI1025" s="11"/>
      <c r="UUJ1025" s="11"/>
      <c r="UUK1025" s="11"/>
      <c r="UUL1025" s="11"/>
      <c r="UUM1025" s="11"/>
      <c r="UUN1025" s="11"/>
      <c r="UUO1025" s="11"/>
      <c r="UUP1025" s="11"/>
      <c r="UUQ1025" s="11"/>
      <c r="UUR1025" s="11"/>
      <c r="UUS1025" s="11"/>
      <c r="UUT1025" s="11"/>
      <c r="UUU1025" s="11"/>
      <c r="UUV1025" s="11"/>
      <c r="UUW1025" s="11"/>
      <c r="UUX1025" s="11"/>
      <c r="UUY1025" s="11"/>
      <c r="UUZ1025" s="11"/>
      <c r="UVA1025" s="11"/>
      <c r="UVB1025" s="11"/>
      <c r="UVC1025" s="11"/>
      <c r="UVD1025" s="11"/>
      <c r="UVE1025" s="11"/>
      <c r="UVF1025" s="11"/>
      <c r="UVG1025" s="11"/>
      <c r="UVH1025" s="11"/>
      <c r="UVI1025" s="11"/>
      <c r="UVJ1025" s="11"/>
      <c r="UVK1025" s="11"/>
      <c r="UVL1025" s="11"/>
      <c r="UVM1025" s="11"/>
      <c r="UVN1025" s="11"/>
      <c r="UVO1025" s="11"/>
      <c r="UVP1025" s="11"/>
      <c r="UVQ1025" s="11"/>
      <c r="UVR1025" s="11"/>
      <c r="UVS1025" s="11"/>
      <c r="UVT1025" s="11"/>
      <c r="UVU1025" s="11"/>
      <c r="UVV1025" s="11"/>
      <c r="UVW1025" s="11"/>
      <c r="UVX1025" s="11"/>
      <c r="UVY1025" s="11"/>
      <c r="UVZ1025" s="11"/>
      <c r="UWA1025" s="11"/>
      <c r="UWB1025" s="11"/>
      <c r="UWC1025" s="11"/>
      <c r="UWD1025" s="11"/>
      <c r="UWE1025" s="11"/>
      <c r="UWF1025" s="11"/>
      <c r="UWG1025" s="11"/>
      <c r="UWH1025" s="11"/>
      <c r="UWI1025" s="11"/>
      <c r="UWJ1025" s="11"/>
      <c r="UWK1025" s="11"/>
      <c r="UWL1025" s="11"/>
      <c r="UWM1025" s="11"/>
      <c r="UWN1025" s="11"/>
      <c r="UWO1025" s="11"/>
      <c r="UWP1025" s="11"/>
      <c r="UWQ1025" s="11"/>
      <c r="UWR1025" s="11"/>
      <c r="UWS1025" s="11"/>
      <c r="UWT1025" s="11"/>
      <c r="UWU1025" s="11"/>
      <c r="UWV1025" s="11"/>
      <c r="UWW1025" s="11"/>
      <c r="UWX1025" s="11"/>
      <c r="UWY1025" s="11"/>
      <c r="UWZ1025" s="11"/>
      <c r="UXA1025" s="11"/>
      <c r="UXB1025" s="11"/>
      <c r="UXC1025" s="11"/>
      <c r="UXD1025" s="11"/>
      <c r="UXE1025" s="11"/>
      <c r="UXF1025" s="11"/>
      <c r="UXG1025" s="11"/>
      <c r="UXH1025" s="11"/>
      <c r="UXI1025" s="11"/>
      <c r="UXJ1025" s="11"/>
      <c r="UXK1025" s="11"/>
      <c r="UXL1025" s="11"/>
      <c r="UXM1025" s="11"/>
      <c r="UXN1025" s="11"/>
      <c r="UXO1025" s="11"/>
      <c r="UXP1025" s="11"/>
      <c r="UXQ1025" s="11"/>
      <c r="UXR1025" s="11"/>
      <c r="UXS1025" s="11"/>
      <c r="UXT1025" s="11"/>
      <c r="UXU1025" s="11"/>
      <c r="UXV1025" s="11"/>
      <c r="UXW1025" s="11"/>
      <c r="UXX1025" s="11"/>
      <c r="UXY1025" s="11"/>
      <c r="UXZ1025" s="11"/>
      <c r="UYA1025" s="11"/>
      <c r="UYB1025" s="11"/>
      <c r="UYC1025" s="11"/>
      <c r="UYD1025" s="11"/>
      <c r="UYE1025" s="11"/>
      <c r="UYF1025" s="11"/>
      <c r="UYG1025" s="11"/>
      <c r="UYH1025" s="11"/>
      <c r="UYI1025" s="11"/>
      <c r="UYJ1025" s="11"/>
      <c r="UYK1025" s="11"/>
      <c r="UYL1025" s="11"/>
      <c r="UYM1025" s="11"/>
      <c r="UYN1025" s="11"/>
      <c r="UYO1025" s="11"/>
      <c r="UYP1025" s="11"/>
      <c r="UYQ1025" s="11"/>
      <c r="UYR1025" s="11"/>
      <c r="UYS1025" s="11"/>
      <c r="UYT1025" s="11"/>
      <c r="UYU1025" s="11"/>
      <c r="UYV1025" s="11"/>
      <c r="UYW1025" s="11"/>
      <c r="UYX1025" s="11"/>
      <c r="UYY1025" s="11"/>
      <c r="UYZ1025" s="11"/>
      <c r="UZA1025" s="11"/>
      <c r="UZB1025" s="11"/>
      <c r="UZC1025" s="11"/>
      <c r="UZD1025" s="11"/>
      <c r="UZE1025" s="11"/>
      <c r="UZF1025" s="11"/>
      <c r="UZG1025" s="11"/>
      <c r="UZH1025" s="11"/>
      <c r="UZI1025" s="11"/>
      <c r="UZJ1025" s="11"/>
      <c r="UZK1025" s="11"/>
      <c r="UZL1025" s="11"/>
      <c r="UZM1025" s="11"/>
      <c r="UZN1025" s="11"/>
      <c r="UZO1025" s="11"/>
      <c r="UZP1025" s="11"/>
      <c r="UZQ1025" s="11"/>
      <c r="UZR1025" s="11"/>
      <c r="UZS1025" s="11"/>
      <c r="UZT1025" s="11"/>
      <c r="UZU1025" s="11"/>
      <c r="UZV1025" s="11"/>
      <c r="UZW1025" s="11"/>
      <c r="UZX1025" s="11"/>
      <c r="UZY1025" s="11"/>
      <c r="UZZ1025" s="11"/>
      <c r="VAA1025" s="11"/>
      <c r="VAB1025" s="11"/>
      <c r="VAC1025" s="11"/>
      <c r="VAD1025" s="11"/>
      <c r="VAE1025" s="11"/>
      <c r="VAF1025" s="11"/>
      <c r="VAG1025" s="11"/>
      <c r="VAH1025" s="11"/>
      <c r="VAI1025" s="11"/>
      <c r="VAJ1025" s="11"/>
      <c r="VAK1025" s="11"/>
      <c r="VAL1025" s="11"/>
      <c r="VAM1025" s="11"/>
      <c r="VAN1025" s="11"/>
      <c r="VAO1025" s="11"/>
      <c r="VAP1025" s="11"/>
      <c r="VAQ1025" s="11"/>
      <c r="VAR1025" s="11"/>
      <c r="VAS1025" s="11"/>
      <c r="VAT1025" s="11"/>
      <c r="VAU1025" s="11"/>
      <c r="VAV1025" s="11"/>
      <c r="VAW1025" s="11"/>
      <c r="VAX1025" s="11"/>
      <c r="VAY1025" s="11"/>
      <c r="VAZ1025" s="11"/>
      <c r="VBA1025" s="11"/>
      <c r="VBB1025" s="11"/>
      <c r="VBC1025" s="11"/>
      <c r="VBD1025" s="11"/>
      <c r="VBE1025" s="11"/>
      <c r="VBF1025" s="11"/>
      <c r="VBG1025" s="11"/>
      <c r="VBH1025" s="11"/>
      <c r="VBI1025" s="11"/>
      <c r="VBJ1025" s="11"/>
      <c r="VBK1025" s="11"/>
      <c r="VBL1025" s="11"/>
      <c r="VBM1025" s="11"/>
      <c r="VBN1025" s="11"/>
      <c r="VBO1025" s="11"/>
      <c r="VBP1025" s="11"/>
      <c r="VBQ1025" s="11"/>
      <c r="VBR1025" s="11"/>
      <c r="VBS1025" s="11"/>
      <c r="VBT1025" s="11"/>
      <c r="VBU1025" s="11"/>
      <c r="VBV1025" s="11"/>
      <c r="VBW1025" s="11"/>
      <c r="VBX1025" s="11"/>
      <c r="VBY1025" s="11"/>
      <c r="VBZ1025" s="11"/>
      <c r="VCA1025" s="11"/>
      <c r="VCB1025" s="11"/>
      <c r="VCC1025" s="11"/>
      <c r="VCD1025" s="11"/>
      <c r="VCE1025" s="11"/>
      <c r="VCF1025" s="11"/>
      <c r="VCG1025" s="11"/>
      <c r="VCH1025" s="11"/>
      <c r="VCI1025" s="11"/>
      <c r="VCJ1025" s="11"/>
      <c r="VCK1025" s="11"/>
      <c r="VCL1025" s="11"/>
      <c r="VCM1025" s="11"/>
      <c r="VCN1025" s="11"/>
      <c r="VCO1025" s="11"/>
      <c r="VCP1025" s="11"/>
      <c r="VCQ1025" s="11"/>
      <c r="VCR1025" s="11"/>
      <c r="VCS1025" s="11"/>
      <c r="VCT1025" s="11"/>
      <c r="VCU1025" s="11"/>
      <c r="VCV1025" s="11"/>
      <c r="VCW1025" s="11"/>
      <c r="VCX1025" s="11"/>
      <c r="VCY1025" s="11"/>
      <c r="VCZ1025" s="11"/>
      <c r="VDA1025" s="11"/>
      <c r="VDB1025" s="11"/>
      <c r="VDC1025" s="11"/>
      <c r="VDD1025" s="11"/>
      <c r="VDE1025" s="11"/>
      <c r="VDF1025" s="11"/>
      <c r="VDG1025" s="11"/>
      <c r="VDH1025" s="11"/>
      <c r="VDI1025" s="11"/>
      <c r="VDJ1025" s="11"/>
      <c r="VDK1025" s="11"/>
      <c r="VDL1025" s="11"/>
      <c r="VDM1025" s="11"/>
      <c r="VDN1025" s="11"/>
      <c r="VDO1025" s="11"/>
      <c r="VDP1025" s="11"/>
      <c r="VDQ1025" s="11"/>
      <c r="VDR1025" s="11"/>
      <c r="VDS1025" s="11"/>
      <c r="VDT1025" s="11"/>
      <c r="VDU1025" s="11"/>
      <c r="VDV1025" s="11"/>
      <c r="VDW1025" s="11"/>
      <c r="VDX1025" s="11"/>
      <c r="VDY1025" s="11"/>
      <c r="VDZ1025" s="11"/>
      <c r="VEA1025" s="11"/>
      <c r="VEB1025" s="11"/>
      <c r="VEC1025" s="11"/>
      <c r="VED1025" s="11"/>
      <c r="VEE1025" s="11"/>
      <c r="VEF1025" s="11"/>
      <c r="VEG1025" s="11"/>
      <c r="VEH1025" s="11"/>
      <c r="VEI1025" s="11"/>
      <c r="VEJ1025" s="11"/>
      <c r="VEK1025" s="11"/>
      <c r="VEL1025" s="11"/>
      <c r="VEM1025" s="11"/>
      <c r="VEN1025" s="11"/>
      <c r="VEO1025" s="11"/>
      <c r="VEP1025" s="11"/>
      <c r="VEQ1025" s="11"/>
      <c r="VER1025" s="11"/>
      <c r="VES1025" s="11"/>
      <c r="VET1025" s="11"/>
      <c r="VEU1025" s="11"/>
      <c r="VEV1025" s="11"/>
      <c r="VEW1025" s="11"/>
      <c r="VEX1025" s="11"/>
      <c r="VEY1025" s="11"/>
      <c r="VEZ1025" s="11"/>
      <c r="VFA1025" s="11"/>
      <c r="VFB1025" s="11"/>
      <c r="VFC1025" s="11"/>
      <c r="VFD1025" s="11"/>
      <c r="VFE1025" s="11"/>
      <c r="VFF1025" s="11"/>
      <c r="VFG1025" s="11"/>
      <c r="VFH1025" s="11"/>
      <c r="VFI1025" s="11"/>
      <c r="VFJ1025" s="11"/>
      <c r="VFK1025" s="11"/>
      <c r="VFL1025" s="11"/>
      <c r="VFM1025" s="11"/>
      <c r="VFN1025" s="11"/>
      <c r="VFO1025" s="11"/>
      <c r="VFP1025" s="11"/>
      <c r="VFQ1025" s="11"/>
      <c r="VFR1025" s="11"/>
      <c r="VFS1025" s="11"/>
      <c r="VFT1025" s="11"/>
      <c r="VFU1025" s="11"/>
      <c r="VFV1025" s="11"/>
      <c r="VFW1025" s="11"/>
      <c r="VFX1025" s="11"/>
      <c r="VFY1025" s="11"/>
      <c r="VFZ1025" s="11"/>
      <c r="VGA1025" s="11"/>
      <c r="VGB1025" s="11"/>
      <c r="VGC1025" s="11"/>
      <c r="VGD1025" s="11"/>
      <c r="VGE1025" s="11"/>
      <c r="VGF1025" s="11"/>
      <c r="VGG1025" s="11"/>
      <c r="VGH1025" s="11"/>
      <c r="VGI1025" s="11"/>
      <c r="VGJ1025" s="11"/>
      <c r="VGK1025" s="11"/>
      <c r="VGL1025" s="11"/>
      <c r="VGM1025" s="11"/>
      <c r="VGN1025" s="11"/>
      <c r="VGO1025" s="11"/>
      <c r="VGP1025" s="11"/>
      <c r="VGQ1025" s="11"/>
      <c r="VGR1025" s="11"/>
      <c r="VGS1025" s="11"/>
      <c r="VGT1025" s="11"/>
      <c r="VGU1025" s="11"/>
      <c r="VGV1025" s="11"/>
      <c r="VGW1025" s="11"/>
      <c r="VGX1025" s="11"/>
      <c r="VGY1025" s="11"/>
      <c r="VGZ1025" s="11"/>
      <c r="VHA1025" s="11"/>
      <c r="VHB1025" s="11"/>
      <c r="VHC1025" s="11"/>
      <c r="VHD1025" s="11"/>
      <c r="VHE1025" s="11"/>
      <c r="VHF1025" s="11"/>
      <c r="VHG1025" s="11"/>
      <c r="VHH1025" s="11"/>
      <c r="VHI1025" s="11"/>
      <c r="VHJ1025" s="11"/>
      <c r="VHK1025" s="11"/>
      <c r="VHL1025" s="11"/>
      <c r="VHM1025" s="11"/>
      <c r="VHN1025" s="11"/>
      <c r="VHO1025" s="11"/>
      <c r="VHP1025" s="11"/>
      <c r="VHQ1025" s="11"/>
      <c r="VHR1025" s="11"/>
      <c r="VHS1025" s="11"/>
      <c r="VHT1025" s="11"/>
      <c r="VHU1025" s="11"/>
      <c r="VHV1025" s="11"/>
      <c r="VHW1025" s="11"/>
      <c r="VHX1025" s="11"/>
      <c r="VHY1025" s="11"/>
      <c r="VHZ1025" s="11"/>
      <c r="VIA1025" s="11"/>
      <c r="VIB1025" s="11"/>
      <c r="VIC1025" s="11"/>
      <c r="VID1025" s="11"/>
      <c r="VIE1025" s="11"/>
      <c r="VIF1025" s="11"/>
      <c r="VIG1025" s="11"/>
      <c r="VIH1025" s="11"/>
      <c r="VII1025" s="11"/>
      <c r="VIJ1025" s="11"/>
      <c r="VIK1025" s="11"/>
      <c r="VIL1025" s="11"/>
      <c r="VIM1025" s="11"/>
      <c r="VIN1025" s="11"/>
      <c r="VIO1025" s="11"/>
      <c r="VIP1025" s="11"/>
      <c r="VIQ1025" s="11"/>
      <c r="VIR1025" s="11"/>
      <c r="VIS1025" s="11"/>
      <c r="VIT1025" s="11"/>
      <c r="VIU1025" s="11"/>
      <c r="VIV1025" s="11"/>
      <c r="VIW1025" s="11"/>
      <c r="VIX1025" s="11"/>
      <c r="VIY1025" s="11"/>
      <c r="VIZ1025" s="11"/>
      <c r="VJA1025" s="11"/>
      <c r="VJB1025" s="11"/>
      <c r="VJC1025" s="11"/>
      <c r="VJD1025" s="11"/>
      <c r="VJE1025" s="11"/>
      <c r="VJF1025" s="11"/>
      <c r="VJG1025" s="11"/>
      <c r="VJH1025" s="11"/>
      <c r="VJI1025" s="11"/>
      <c r="VJJ1025" s="11"/>
      <c r="VJK1025" s="11"/>
      <c r="VJL1025" s="11"/>
      <c r="VJM1025" s="11"/>
      <c r="VJN1025" s="11"/>
      <c r="VJO1025" s="11"/>
      <c r="VJP1025" s="11"/>
      <c r="VJQ1025" s="11"/>
      <c r="VJR1025" s="11"/>
      <c r="VJS1025" s="11"/>
      <c r="VJT1025" s="11"/>
      <c r="VJU1025" s="11"/>
      <c r="VJV1025" s="11"/>
      <c r="VJW1025" s="11"/>
      <c r="VJX1025" s="11"/>
      <c r="VJY1025" s="11"/>
      <c r="VJZ1025" s="11"/>
      <c r="VKA1025" s="11"/>
      <c r="VKB1025" s="11"/>
      <c r="VKC1025" s="11"/>
      <c r="VKD1025" s="11"/>
      <c r="VKE1025" s="11"/>
      <c r="VKF1025" s="11"/>
      <c r="VKG1025" s="11"/>
      <c r="VKH1025" s="11"/>
      <c r="VKI1025" s="11"/>
      <c r="VKJ1025" s="11"/>
      <c r="VKK1025" s="11"/>
      <c r="VKL1025" s="11"/>
      <c r="VKM1025" s="11"/>
      <c r="VKN1025" s="11"/>
      <c r="VKO1025" s="11"/>
      <c r="VKP1025" s="11"/>
      <c r="VKQ1025" s="11"/>
      <c r="VKR1025" s="11"/>
      <c r="VKS1025" s="11"/>
      <c r="VKT1025" s="11"/>
      <c r="VKU1025" s="11"/>
      <c r="VKV1025" s="11"/>
      <c r="VKW1025" s="11"/>
      <c r="VKX1025" s="11"/>
      <c r="VKY1025" s="11"/>
      <c r="VKZ1025" s="11"/>
      <c r="VLA1025" s="11"/>
      <c r="VLB1025" s="11"/>
      <c r="VLC1025" s="11"/>
      <c r="VLD1025" s="11"/>
      <c r="VLE1025" s="11"/>
      <c r="VLF1025" s="11"/>
      <c r="VLG1025" s="11"/>
      <c r="VLH1025" s="11"/>
      <c r="VLI1025" s="11"/>
      <c r="VLJ1025" s="11"/>
      <c r="VLK1025" s="11"/>
      <c r="VLL1025" s="11"/>
      <c r="VLM1025" s="11"/>
      <c r="VLN1025" s="11"/>
      <c r="VLO1025" s="11"/>
      <c r="VLP1025" s="11"/>
      <c r="VLQ1025" s="11"/>
      <c r="VLR1025" s="11"/>
      <c r="VLS1025" s="11"/>
      <c r="VLT1025" s="11"/>
      <c r="VLU1025" s="11"/>
      <c r="VLV1025" s="11"/>
      <c r="VLW1025" s="11"/>
      <c r="VLX1025" s="11"/>
      <c r="VLY1025" s="11"/>
      <c r="VLZ1025" s="11"/>
      <c r="VMA1025" s="11"/>
      <c r="VMB1025" s="11"/>
      <c r="VMC1025" s="11"/>
      <c r="VMD1025" s="11"/>
      <c r="VME1025" s="11"/>
      <c r="VMF1025" s="11"/>
      <c r="VMG1025" s="11"/>
      <c r="VMH1025" s="11"/>
      <c r="VMI1025" s="11"/>
      <c r="VMJ1025" s="11"/>
      <c r="VMK1025" s="11"/>
      <c r="VML1025" s="11"/>
      <c r="VMM1025" s="11"/>
      <c r="VMN1025" s="11"/>
      <c r="VMO1025" s="11"/>
      <c r="VMP1025" s="11"/>
      <c r="VMQ1025" s="11"/>
      <c r="VMR1025" s="11"/>
      <c r="VMS1025" s="11"/>
      <c r="VMT1025" s="11"/>
      <c r="VMU1025" s="11"/>
      <c r="VMV1025" s="11"/>
      <c r="VMW1025" s="11"/>
      <c r="VMX1025" s="11"/>
      <c r="VMY1025" s="11"/>
      <c r="VMZ1025" s="11"/>
      <c r="VNA1025" s="11"/>
      <c r="VNB1025" s="11"/>
      <c r="VNC1025" s="11"/>
      <c r="VND1025" s="11"/>
      <c r="VNE1025" s="11"/>
      <c r="VNF1025" s="11"/>
      <c r="VNG1025" s="11"/>
      <c r="VNH1025" s="11"/>
      <c r="VNI1025" s="11"/>
      <c r="VNJ1025" s="11"/>
      <c r="VNK1025" s="11"/>
      <c r="VNL1025" s="11"/>
      <c r="VNM1025" s="11"/>
      <c r="VNN1025" s="11"/>
      <c r="VNO1025" s="11"/>
      <c r="VNP1025" s="11"/>
      <c r="VNQ1025" s="11"/>
      <c r="VNR1025" s="11"/>
      <c r="VNS1025" s="11"/>
      <c r="VNT1025" s="11"/>
      <c r="VNU1025" s="11"/>
      <c r="VNV1025" s="11"/>
      <c r="VNW1025" s="11"/>
      <c r="VNX1025" s="11"/>
      <c r="VNY1025" s="11"/>
      <c r="VNZ1025" s="11"/>
      <c r="VOA1025" s="11"/>
      <c r="VOB1025" s="11"/>
      <c r="VOC1025" s="11"/>
      <c r="VOD1025" s="11"/>
      <c r="VOE1025" s="11"/>
      <c r="VOF1025" s="11"/>
      <c r="VOG1025" s="11"/>
      <c r="VOH1025" s="11"/>
      <c r="VOI1025" s="11"/>
      <c r="VOJ1025" s="11"/>
      <c r="VOK1025" s="11"/>
      <c r="VOL1025" s="11"/>
      <c r="VOM1025" s="11"/>
      <c r="VON1025" s="11"/>
      <c r="VOO1025" s="11"/>
      <c r="VOP1025" s="11"/>
      <c r="VOQ1025" s="11"/>
      <c r="VOR1025" s="11"/>
      <c r="VOS1025" s="11"/>
      <c r="VOT1025" s="11"/>
      <c r="VOU1025" s="11"/>
      <c r="VOV1025" s="11"/>
      <c r="VOW1025" s="11"/>
      <c r="VOX1025" s="11"/>
      <c r="VOY1025" s="11"/>
      <c r="VOZ1025" s="11"/>
      <c r="VPA1025" s="11"/>
      <c r="VPB1025" s="11"/>
      <c r="VPC1025" s="11"/>
      <c r="VPD1025" s="11"/>
      <c r="VPE1025" s="11"/>
      <c r="VPF1025" s="11"/>
      <c r="VPG1025" s="11"/>
      <c r="VPH1025" s="11"/>
      <c r="VPI1025" s="11"/>
      <c r="VPJ1025" s="11"/>
      <c r="VPK1025" s="11"/>
      <c r="VPL1025" s="11"/>
      <c r="VPM1025" s="11"/>
      <c r="VPN1025" s="11"/>
      <c r="VPO1025" s="11"/>
      <c r="VPP1025" s="11"/>
      <c r="VPQ1025" s="11"/>
      <c r="VPR1025" s="11"/>
      <c r="VPS1025" s="11"/>
      <c r="VPT1025" s="11"/>
      <c r="VPU1025" s="11"/>
      <c r="VPV1025" s="11"/>
      <c r="VPW1025" s="11"/>
      <c r="VPX1025" s="11"/>
      <c r="VPY1025" s="11"/>
      <c r="VPZ1025" s="11"/>
      <c r="VQA1025" s="11"/>
      <c r="VQB1025" s="11"/>
      <c r="VQC1025" s="11"/>
      <c r="VQD1025" s="11"/>
      <c r="VQE1025" s="11"/>
      <c r="VQF1025" s="11"/>
      <c r="VQG1025" s="11"/>
      <c r="VQH1025" s="11"/>
      <c r="VQI1025" s="11"/>
      <c r="VQJ1025" s="11"/>
      <c r="VQK1025" s="11"/>
      <c r="VQL1025" s="11"/>
      <c r="VQM1025" s="11"/>
      <c r="VQN1025" s="11"/>
      <c r="VQO1025" s="11"/>
      <c r="VQP1025" s="11"/>
      <c r="VQQ1025" s="11"/>
      <c r="VQR1025" s="11"/>
      <c r="VQS1025" s="11"/>
      <c r="VQT1025" s="11"/>
      <c r="VQU1025" s="11"/>
      <c r="VQV1025" s="11"/>
      <c r="VQW1025" s="11"/>
      <c r="VQX1025" s="11"/>
      <c r="VQY1025" s="11"/>
      <c r="VQZ1025" s="11"/>
      <c r="VRA1025" s="11"/>
      <c r="VRB1025" s="11"/>
      <c r="VRC1025" s="11"/>
      <c r="VRD1025" s="11"/>
      <c r="VRE1025" s="11"/>
      <c r="VRF1025" s="11"/>
      <c r="VRG1025" s="11"/>
      <c r="VRH1025" s="11"/>
      <c r="VRI1025" s="11"/>
      <c r="VRJ1025" s="11"/>
      <c r="VRK1025" s="11"/>
      <c r="VRL1025" s="11"/>
      <c r="VRM1025" s="11"/>
      <c r="VRN1025" s="11"/>
      <c r="VRO1025" s="11"/>
      <c r="VRP1025" s="11"/>
      <c r="VRQ1025" s="11"/>
      <c r="VRR1025" s="11"/>
      <c r="VRS1025" s="11"/>
      <c r="VRT1025" s="11"/>
      <c r="VRU1025" s="11"/>
      <c r="VRV1025" s="11"/>
      <c r="VRW1025" s="11"/>
      <c r="VRX1025" s="11"/>
      <c r="VRY1025" s="11"/>
      <c r="VRZ1025" s="11"/>
      <c r="VSA1025" s="11"/>
      <c r="VSB1025" s="11"/>
      <c r="VSC1025" s="11"/>
      <c r="VSD1025" s="11"/>
      <c r="VSE1025" s="11"/>
      <c r="VSF1025" s="11"/>
      <c r="VSG1025" s="11"/>
      <c r="VSH1025" s="11"/>
      <c r="VSI1025" s="11"/>
      <c r="VSJ1025" s="11"/>
      <c r="VSK1025" s="11"/>
      <c r="VSL1025" s="11"/>
      <c r="VSM1025" s="11"/>
      <c r="VSN1025" s="11"/>
      <c r="VSO1025" s="11"/>
      <c r="VSP1025" s="11"/>
      <c r="VSQ1025" s="11"/>
      <c r="VSR1025" s="11"/>
      <c r="VSS1025" s="11"/>
      <c r="VST1025" s="11"/>
      <c r="VSU1025" s="11"/>
      <c r="VSV1025" s="11"/>
      <c r="VSW1025" s="11"/>
      <c r="VSX1025" s="11"/>
      <c r="VSY1025" s="11"/>
      <c r="VSZ1025" s="11"/>
      <c r="VTA1025" s="11"/>
      <c r="VTB1025" s="11"/>
      <c r="VTC1025" s="11"/>
      <c r="VTD1025" s="11"/>
      <c r="VTE1025" s="11"/>
      <c r="VTF1025" s="11"/>
      <c r="VTG1025" s="11"/>
      <c r="VTH1025" s="11"/>
      <c r="VTI1025" s="11"/>
      <c r="VTJ1025" s="11"/>
      <c r="VTK1025" s="11"/>
      <c r="VTL1025" s="11"/>
      <c r="VTM1025" s="11"/>
      <c r="VTN1025" s="11"/>
      <c r="VTO1025" s="11"/>
      <c r="VTP1025" s="11"/>
      <c r="VTQ1025" s="11"/>
      <c r="VTR1025" s="11"/>
      <c r="VTS1025" s="11"/>
      <c r="VTT1025" s="11"/>
      <c r="VTU1025" s="11"/>
      <c r="VTV1025" s="11"/>
      <c r="VTW1025" s="11"/>
      <c r="VTX1025" s="11"/>
      <c r="VTY1025" s="11"/>
      <c r="VTZ1025" s="11"/>
      <c r="VUA1025" s="11"/>
      <c r="VUB1025" s="11"/>
      <c r="VUC1025" s="11"/>
      <c r="VUD1025" s="11"/>
      <c r="VUE1025" s="11"/>
      <c r="VUF1025" s="11"/>
      <c r="VUG1025" s="11"/>
      <c r="VUH1025" s="11"/>
      <c r="VUI1025" s="11"/>
      <c r="VUJ1025" s="11"/>
      <c r="VUK1025" s="11"/>
      <c r="VUL1025" s="11"/>
      <c r="VUM1025" s="11"/>
      <c r="VUN1025" s="11"/>
      <c r="VUO1025" s="11"/>
      <c r="VUP1025" s="11"/>
      <c r="VUQ1025" s="11"/>
      <c r="VUR1025" s="11"/>
      <c r="VUS1025" s="11"/>
      <c r="VUT1025" s="11"/>
      <c r="VUU1025" s="11"/>
      <c r="VUV1025" s="11"/>
      <c r="VUW1025" s="11"/>
      <c r="VUX1025" s="11"/>
      <c r="VUY1025" s="11"/>
      <c r="VUZ1025" s="11"/>
      <c r="VVA1025" s="11"/>
      <c r="VVB1025" s="11"/>
      <c r="VVC1025" s="11"/>
      <c r="VVD1025" s="11"/>
      <c r="VVE1025" s="11"/>
      <c r="VVF1025" s="11"/>
      <c r="VVG1025" s="11"/>
      <c r="VVH1025" s="11"/>
      <c r="VVI1025" s="11"/>
      <c r="VVJ1025" s="11"/>
      <c r="VVK1025" s="11"/>
      <c r="VVL1025" s="11"/>
      <c r="VVM1025" s="11"/>
      <c r="VVN1025" s="11"/>
      <c r="VVO1025" s="11"/>
      <c r="VVP1025" s="11"/>
      <c r="VVQ1025" s="11"/>
      <c r="VVR1025" s="11"/>
      <c r="VVS1025" s="11"/>
      <c r="VVT1025" s="11"/>
      <c r="VVU1025" s="11"/>
      <c r="VVV1025" s="11"/>
      <c r="VVW1025" s="11"/>
      <c r="VVX1025" s="11"/>
      <c r="VVY1025" s="11"/>
      <c r="VVZ1025" s="11"/>
      <c r="VWA1025" s="11"/>
      <c r="VWB1025" s="11"/>
      <c r="VWC1025" s="11"/>
      <c r="VWD1025" s="11"/>
      <c r="VWE1025" s="11"/>
      <c r="VWF1025" s="11"/>
      <c r="VWG1025" s="11"/>
      <c r="VWH1025" s="11"/>
      <c r="VWI1025" s="11"/>
      <c r="VWJ1025" s="11"/>
      <c r="VWK1025" s="11"/>
      <c r="VWL1025" s="11"/>
      <c r="VWM1025" s="11"/>
      <c r="VWN1025" s="11"/>
      <c r="VWO1025" s="11"/>
      <c r="VWP1025" s="11"/>
      <c r="VWQ1025" s="11"/>
      <c r="VWR1025" s="11"/>
      <c r="VWS1025" s="11"/>
      <c r="VWT1025" s="11"/>
      <c r="VWU1025" s="11"/>
      <c r="VWV1025" s="11"/>
      <c r="VWW1025" s="11"/>
      <c r="VWX1025" s="11"/>
      <c r="VWY1025" s="11"/>
      <c r="VWZ1025" s="11"/>
      <c r="VXA1025" s="11"/>
      <c r="VXB1025" s="11"/>
      <c r="VXC1025" s="11"/>
      <c r="VXD1025" s="11"/>
      <c r="VXE1025" s="11"/>
      <c r="VXF1025" s="11"/>
      <c r="VXG1025" s="11"/>
      <c r="VXH1025" s="11"/>
      <c r="VXI1025" s="11"/>
      <c r="VXJ1025" s="11"/>
      <c r="VXK1025" s="11"/>
      <c r="VXL1025" s="11"/>
      <c r="VXM1025" s="11"/>
      <c r="VXN1025" s="11"/>
      <c r="VXO1025" s="11"/>
      <c r="VXP1025" s="11"/>
      <c r="VXQ1025" s="11"/>
      <c r="VXR1025" s="11"/>
      <c r="VXS1025" s="11"/>
      <c r="VXT1025" s="11"/>
      <c r="VXU1025" s="11"/>
      <c r="VXV1025" s="11"/>
      <c r="VXW1025" s="11"/>
      <c r="VXX1025" s="11"/>
      <c r="VXY1025" s="11"/>
      <c r="VXZ1025" s="11"/>
      <c r="VYA1025" s="11"/>
      <c r="VYB1025" s="11"/>
      <c r="VYC1025" s="11"/>
      <c r="VYD1025" s="11"/>
      <c r="VYE1025" s="11"/>
      <c r="VYF1025" s="11"/>
      <c r="VYG1025" s="11"/>
      <c r="VYH1025" s="11"/>
      <c r="VYI1025" s="11"/>
      <c r="VYJ1025" s="11"/>
      <c r="VYK1025" s="11"/>
      <c r="VYL1025" s="11"/>
      <c r="VYM1025" s="11"/>
      <c r="VYN1025" s="11"/>
      <c r="VYO1025" s="11"/>
      <c r="VYP1025" s="11"/>
      <c r="VYQ1025" s="11"/>
      <c r="VYR1025" s="11"/>
      <c r="VYS1025" s="11"/>
      <c r="VYT1025" s="11"/>
      <c r="VYU1025" s="11"/>
      <c r="VYV1025" s="11"/>
      <c r="VYW1025" s="11"/>
      <c r="VYX1025" s="11"/>
      <c r="VYY1025" s="11"/>
      <c r="VYZ1025" s="11"/>
      <c r="VZA1025" s="11"/>
      <c r="VZB1025" s="11"/>
      <c r="VZC1025" s="11"/>
      <c r="VZD1025" s="11"/>
      <c r="VZE1025" s="11"/>
      <c r="VZF1025" s="11"/>
      <c r="VZG1025" s="11"/>
      <c r="VZH1025" s="11"/>
      <c r="VZI1025" s="11"/>
      <c r="VZJ1025" s="11"/>
      <c r="VZK1025" s="11"/>
      <c r="VZL1025" s="11"/>
      <c r="VZM1025" s="11"/>
      <c r="VZN1025" s="11"/>
      <c r="VZO1025" s="11"/>
      <c r="VZP1025" s="11"/>
      <c r="VZQ1025" s="11"/>
      <c r="VZR1025" s="11"/>
      <c r="VZS1025" s="11"/>
      <c r="VZT1025" s="11"/>
      <c r="VZU1025" s="11"/>
      <c r="VZV1025" s="11"/>
      <c r="VZW1025" s="11"/>
      <c r="VZX1025" s="11"/>
      <c r="VZY1025" s="11"/>
      <c r="VZZ1025" s="11"/>
      <c r="WAA1025" s="11"/>
      <c r="WAB1025" s="11"/>
      <c r="WAC1025" s="11"/>
      <c r="WAD1025" s="11"/>
      <c r="WAE1025" s="11"/>
      <c r="WAF1025" s="11"/>
      <c r="WAG1025" s="11"/>
      <c r="WAH1025" s="11"/>
      <c r="WAI1025" s="11"/>
      <c r="WAJ1025" s="11"/>
      <c r="WAK1025" s="11"/>
      <c r="WAL1025" s="11"/>
      <c r="WAM1025" s="11"/>
      <c r="WAN1025" s="11"/>
      <c r="WAO1025" s="11"/>
      <c r="WAP1025" s="11"/>
      <c r="WAQ1025" s="11"/>
      <c r="WAR1025" s="11"/>
      <c r="WAS1025" s="11"/>
      <c r="WAT1025" s="11"/>
      <c r="WAU1025" s="11"/>
      <c r="WAV1025" s="11"/>
      <c r="WAW1025" s="11"/>
      <c r="WAX1025" s="11"/>
      <c r="WAY1025" s="11"/>
      <c r="WAZ1025" s="11"/>
      <c r="WBA1025" s="11"/>
      <c r="WBB1025" s="11"/>
      <c r="WBC1025" s="11"/>
      <c r="WBD1025" s="11"/>
      <c r="WBE1025" s="11"/>
      <c r="WBF1025" s="11"/>
      <c r="WBG1025" s="11"/>
      <c r="WBH1025" s="11"/>
      <c r="WBI1025" s="11"/>
      <c r="WBJ1025" s="11"/>
      <c r="WBK1025" s="11"/>
      <c r="WBL1025" s="11"/>
      <c r="WBM1025" s="11"/>
      <c r="WBN1025" s="11"/>
      <c r="WBO1025" s="11"/>
      <c r="WBP1025" s="11"/>
      <c r="WBQ1025" s="11"/>
      <c r="WBR1025" s="11"/>
      <c r="WBS1025" s="11"/>
      <c r="WBT1025" s="11"/>
      <c r="WBU1025" s="11"/>
      <c r="WBV1025" s="11"/>
      <c r="WBW1025" s="11"/>
      <c r="WBX1025" s="11"/>
      <c r="WBY1025" s="11"/>
      <c r="WBZ1025" s="11"/>
      <c r="WCA1025" s="11"/>
      <c r="WCB1025" s="11"/>
      <c r="WCC1025" s="11"/>
      <c r="WCD1025" s="11"/>
      <c r="WCE1025" s="11"/>
      <c r="WCF1025" s="11"/>
      <c r="WCG1025" s="11"/>
      <c r="WCH1025" s="11"/>
      <c r="WCI1025" s="11"/>
      <c r="WCJ1025" s="11"/>
      <c r="WCK1025" s="11"/>
      <c r="WCL1025" s="11"/>
      <c r="WCM1025" s="11"/>
      <c r="WCN1025" s="11"/>
      <c r="WCO1025" s="11"/>
      <c r="WCP1025" s="11"/>
      <c r="WCQ1025" s="11"/>
      <c r="WCR1025" s="11"/>
      <c r="WCS1025" s="11"/>
      <c r="WCT1025" s="11"/>
      <c r="WCU1025" s="11"/>
      <c r="WCV1025" s="11"/>
      <c r="WCW1025" s="11"/>
      <c r="WCX1025" s="11"/>
      <c r="WCY1025" s="11"/>
      <c r="WCZ1025" s="11"/>
      <c r="WDA1025" s="11"/>
      <c r="WDB1025" s="11"/>
      <c r="WDC1025" s="11"/>
      <c r="WDD1025" s="11"/>
      <c r="WDE1025" s="11"/>
      <c r="WDF1025" s="11"/>
      <c r="WDG1025" s="11"/>
      <c r="WDH1025" s="11"/>
      <c r="WDI1025" s="11"/>
      <c r="WDJ1025" s="11"/>
      <c r="WDK1025" s="11"/>
      <c r="WDL1025" s="11"/>
      <c r="WDM1025" s="11"/>
      <c r="WDN1025" s="11"/>
      <c r="WDO1025" s="11"/>
      <c r="WDP1025" s="11"/>
      <c r="WDQ1025" s="11"/>
      <c r="WDR1025" s="11"/>
      <c r="WDS1025" s="11"/>
      <c r="WDT1025" s="11"/>
      <c r="WDU1025" s="11"/>
      <c r="WDV1025" s="11"/>
      <c r="WDW1025" s="11"/>
      <c r="WDX1025" s="11"/>
      <c r="WDY1025" s="11"/>
      <c r="WDZ1025" s="11"/>
      <c r="WEA1025" s="11"/>
      <c r="WEB1025" s="11"/>
      <c r="WEC1025" s="11"/>
      <c r="WED1025" s="11"/>
      <c r="WEE1025" s="11"/>
      <c r="WEF1025" s="11"/>
      <c r="WEG1025" s="11"/>
      <c r="WEH1025" s="11"/>
      <c r="WEI1025" s="11"/>
      <c r="WEJ1025" s="11"/>
      <c r="WEK1025" s="11"/>
      <c r="WEL1025" s="11"/>
      <c r="WEM1025" s="11"/>
      <c r="WEN1025" s="11"/>
      <c r="WEO1025" s="11"/>
      <c r="WEP1025" s="11"/>
      <c r="WEQ1025" s="11"/>
      <c r="WER1025" s="11"/>
      <c r="WES1025" s="11"/>
      <c r="WET1025" s="11"/>
      <c r="WEU1025" s="11"/>
      <c r="WEV1025" s="11"/>
      <c r="WEW1025" s="11"/>
      <c r="WEX1025" s="11"/>
      <c r="WEY1025" s="11"/>
      <c r="WEZ1025" s="11"/>
      <c r="WFA1025" s="11"/>
      <c r="WFB1025" s="11"/>
      <c r="WFC1025" s="11"/>
      <c r="WFD1025" s="11"/>
      <c r="WFE1025" s="11"/>
      <c r="WFF1025" s="11"/>
      <c r="WFG1025" s="11"/>
      <c r="WFH1025" s="11"/>
      <c r="WFI1025" s="11"/>
      <c r="WFJ1025" s="11"/>
      <c r="WFK1025" s="11"/>
      <c r="WFL1025" s="11"/>
      <c r="WFM1025" s="11"/>
      <c r="WFN1025" s="11"/>
      <c r="WFO1025" s="11"/>
      <c r="WFP1025" s="11"/>
      <c r="WFQ1025" s="11"/>
      <c r="WFR1025" s="11"/>
      <c r="WFS1025" s="11"/>
      <c r="WFT1025" s="11"/>
      <c r="WFU1025" s="11"/>
      <c r="WFV1025" s="11"/>
      <c r="WFW1025" s="11"/>
      <c r="WFX1025" s="11"/>
      <c r="WFY1025" s="11"/>
      <c r="WFZ1025" s="11"/>
      <c r="WGA1025" s="11"/>
      <c r="WGB1025" s="11"/>
      <c r="WGC1025" s="11"/>
      <c r="WGD1025" s="11"/>
      <c r="WGE1025" s="11"/>
      <c r="WGF1025" s="11"/>
      <c r="WGG1025" s="11"/>
      <c r="WGH1025" s="11"/>
      <c r="WGI1025" s="11"/>
      <c r="WGJ1025" s="11"/>
      <c r="WGK1025" s="11"/>
      <c r="WGL1025" s="11"/>
      <c r="WGM1025" s="11"/>
      <c r="WGN1025" s="11"/>
      <c r="WGO1025" s="11"/>
      <c r="WGP1025" s="11"/>
      <c r="WGQ1025" s="11"/>
      <c r="WGR1025" s="11"/>
      <c r="WGS1025" s="11"/>
      <c r="WGT1025" s="11"/>
      <c r="WGU1025" s="11"/>
      <c r="WGV1025" s="11"/>
      <c r="WGW1025" s="11"/>
      <c r="WGX1025" s="11"/>
      <c r="WGY1025" s="11"/>
      <c r="WGZ1025" s="11"/>
      <c r="WHA1025" s="11"/>
      <c r="WHB1025" s="11"/>
      <c r="WHC1025" s="11"/>
      <c r="WHD1025" s="11"/>
      <c r="WHE1025" s="11"/>
      <c r="WHF1025" s="11"/>
      <c r="WHG1025" s="11"/>
      <c r="WHH1025" s="11"/>
      <c r="WHI1025" s="11"/>
      <c r="WHJ1025" s="11"/>
      <c r="WHK1025" s="11"/>
      <c r="WHL1025" s="11"/>
      <c r="WHM1025" s="11"/>
      <c r="WHN1025" s="11"/>
      <c r="WHO1025" s="11"/>
      <c r="WHP1025" s="11"/>
      <c r="WHQ1025" s="11"/>
      <c r="WHR1025" s="11"/>
      <c r="WHS1025" s="11"/>
      <c r="WHT1025" s="11"/>
      <c r="WHU1025" s="11"/>
      <c r="WHV1025" s="11"/>
      <c r="WHW1025" s="11"/>
      <c r="WHX1025" s="11"/>
      <c r="WHY1025" s="11"/>
      <c r="WHZ1025" s="11"/>
      <c r="WIA1025" s="11"/>
      <c r="WIB1025" s="11"/>
      <c r="WIC1025" s="11"/>
      <c r="WID1025" s="11"/>
      <c r="WIE1025" s="11"/>
      <c r="WIF1025" s="11"/>
      <c r="WIG1025" s="11"/>
      <c r="WIH1025" s="11"/>
      <c r="WII1025" s="11"/>
      <c r="WIJ1025" s="11"/>
      <c r="WIK1025" s="11"/>
      <c r="WIL1025" s="11"/>
      <c r="WIM1025" s="11"/>
      <c r="WIN1025" s="11"/>
      <c r="WIO1025" s="11"/>
      <c r="WIP1025" s="11"/>
      <c r="WIQ1025" s="11"/>
      <c r="WIR1025" s="11"/>
      <c r="WIS1025" s="11"/>
      <c r="WIT1025" s="11"/>
      <c r="WIU1025" s="11"/>
      <c r="WIV1025" s="11"/>
      <c r="WIW1025" s="11"/>
      <c r="WIX1025" s="11"/>
      <c r="WIY1025" s="11"/>
      <c r="WIZ1025" s="11"/>
      <c r="WJA1025" s="11"/>
      <c r="WJB1025" s="11"/>
      <c r="WJC1025" s="11"/>
      <c r="WJD1025" s="11"/>
      <c r="WJE1025" s="11"/>
      <c r="WJF1025" s="11"/>
      <c r="WJG1025" s="11"/>
      <c r="WJH1025" s="11"/>
      <c r="WJI1025" s="11"/>
      <c r="WJJ1025" s="11"/>
      <c r="WJK1025" s="11"/>
      <c r="WJL1025" s="11"/>
      <c r="WJM1025" s="11"/>
      <c r="WJN1025" s="11"/>
      <c r="WJO1025" s="11"/>
      <c r="WJP1025" s="11"/>
      <c r="WJQ1025" s="11"/>
      <c r="WJR1025" s="11"/>
      <c r="WJS1025" s="11"/>
      <c r="WJT1025" s="11"/>
      <c r="WJU1025" s="11"/>
      <c r="WJV1025" s="11"/>
      <c r="WJW1025" s="11"/>
      <c r="WJX1025" s="11"/>
      <c r="WJY1025" s="11"/>
      <c r="WJZ1025" s="11"/>
      <c r="WKA1025" s="11"/>
      <c r="WKB1025" s="11"/>
      <c r="WKC1025" s="11"/>
      <c r="WKD1025" s="11"/>
      <c r="WKE1025" s="11"/>
      <c r="WKF1025" s="11"/>
      <c r="WKG1025" s="11"/>
      <c r="WKH1025" s="11"/>
      <c r="WKI1025" s="11"/>
      <c r="WKJ1025" s="11"/>
      <c r="WKK1025" s="11"/>
      <c r="WKL1025" s="11"/>
      <c r="WKM1025" s="11"/>
      <c r="WKN1025" s="11"/>
      <c r="WKO1025" s="11"/>
      <c r="WKP1025" s="11"/>
      <c r="WKQ1025" s="11"/>
      <c r="WKR1025" s="11"/>
      <c r="WKS1025" s="11"/>
      <c r="WKT1025" s="11"/>
      <c r="WKU1025" s="11"/>
      <c r="WKV1025" s="11"/>
      <c r="WKW1025" s="11"/>
      <c r="WKX1025" s="11"/>
      <c r="WKY1025" s="11"/>
      <c r="WKZ1025" s="11"/>
      <c r="WLA1025" s="11"/>
      <c r="WLB1025" s="11"/>
      <c r="WLC1025" s="11"/>
      <c r="WLD1025" s="11"/>
      <c r="WLE1025" s="11"/>
      <c r="WLF1025" s="11"/>
      <c r="WLG1025" s="11"/>
      <c r="WLH1025" s="11"/>
      <c r="WLI1025" s="11"/>
      <c r="WLJ1025" s="11"/>
      <c r="WLK1025" s="11"/>
      <c r="WLL1025" s="11"/>
      <c r="WLM1025" s="11"/>
      <c r="WLN1025" s="11"/>
      <c r="WLO1025" s="11"/>
      <c r="WLP1025" s="11"/>
      <c r="WLQ1025" s="11"/>
      <c r="WLR1025" s="11"/>
      <c r="WLS1025" s="11"/>
      <c r="WLT1025" s="11"/>
      <c r="WLU1025" s="11"/>
      <c r="WLV1025" s="11"/>
      <c r="WLW1025" s="11"/>
      <c r="WLX1025" s="11"/>
      <c r="WLY1025" s="11"/>
      <c r="WLZ1025" s="11"/>
      <c r="WMA1025" s="11"/>
      <c r="WMB1025" s="11"/>
      <c r="WMC1025" s="11"/>
      <c r="WMD1025" s="11"/>
      <c r="WME1025" s="11"/>
      <c r="WMF1025" s="11"/>
      <c r="WMG1025" s="11"/>
      <c r="WMH1025" s="11"/>
      <c r="WMI1025" s="11"/>
      <c r="WMJ1025" s="11"/>
      <c r="WMK1025" s="11"/>
      <c r="WML1025" s="11"/>
      <c r="WMM1025" s="11"/>
      <c r="WMN1025" s="11"/>
      <c r="WMO1025" s="11"/>
      <c r="WMP1025" s="11"/>
      <c r="WMQ1025" s="11"/>
      <c r="WMR1025" s="11"/>
      <c r="WMS1025" s="11"/>
      <c r="WMT1025" s="11"/>
      <c r="WMU1025" s="11"/>
      <c r="WMV1025" s="11"/>
      <c r="WMW1025" s="11"/>
      <c r="WMX1025" s="11"/>
      <c r="WMY1025" s="11"/>
      <c r="WMZ1025" s="11"/>
      <c r="WNA1025" s="11"/>
      <c r="WNB1025" s="11"/>
      <c r="WNC1025" s="11"/>
      <c r="WND1025" s="11"/>
      <c r="WNE1025" s="11"/>
      <c r="WNF1025" s="11"/>
      <c r="WNG1025" s="11"/>
      <c r="WNH1025" s="11"/>
      <c r="WNI1025" s="11"/>
      <c r="WNJ1025" s="11"/>
      <c r="WNK1025" s="11"/>
      <c r="WNL1025" s="11"/>
      <c r="WNM1025" s="11"/>
      <c r="WNN1025" s="11"/>
      <c r="WNO1025" s="11"/>
      <c r="WNP1025" s="11"/>
      <c r="WNQ1025" s="11"/>
      <c r="WNR1025" s="11"/>
      <c r="WNS1025" s="11"/>
      <c r="WNT1025" s="11"/>
      <c r="WNU1025" s="11"/>
      <c r="WNV1025" s="11"/>
      <c r="WNW1025" s="11"/>
      <c r="WNX1025" s="11"/>
      <c r="WNY1025" s="11"/>
      <c r="WNZ1025" s="11"/>
      <c r="WOA1025" s="11"/>
      <c r="WOB1025" s="11"/>
      <c r="WOC1025" s="11"/>
      <c r="WOD1025" s="11"/>
      <c r="WOE1025" s="11"/>
      <c r="WOF1025" s="11"/>
      <c r="WOG1025" s="11"/>
      <c r="WOH1025" s="11"/>
      <c r="WOI1025" s="11"/>
      <c r="WOJ1025" s="11"/>
      <c r="WOK1025" s="11"/>
      <c r="WOL1025" s="11"/>
      <c r="WOM1025" s="11"/>
      <c r="WON1025" s="11"/>
      <c r="WOO1025" s="11"/>
      <c r="WOP1025" s="11"/>
      <c r="WOQ1025" s="11"/>
      <c r="WOR1025" s="11"/>
      <c r="WOS1025" s="11"/>
      <c r="WOT1025" s="11"/>
      <c r="WOU1025" s="11"/>
      <c r="WOV1025" s="11"/>
      <c r="WOW1025" s="11"/>
      <c r="WOX1025" s="11"/>
      <c r="WOY1025" s="11"/>
      <c r="WOZ1025" s="11"/>
      <c r="WPA1025" s="11"/>
      <c r="WPB1025" s="11"/>
      <c r="WPC1025" s="11"/>
      <c r="WPD1025" s="11"/>
      <c r="WPE1025" s="11"/>
      <c r="WPF1025" s="11"/>
      <c r="WPG1025" s="11"/>
      <c r="WPH1025" s="11"/>
      <c r="WPI1025" s="11"/>
      <c r="WPJ1025" s="11"/>
      <c r="WPK1025" s="11"/>
      <c r="WPL1025" s="11"/>
      <c r="WPM1025" s="11"/>
      <c r="WPN1025" s="11"/>
      <c r="WPO1025" s="11"/>
      <c r="WPP1025" s="11"/>
      <c r="WPQ1025" s="11"/>
      <c r="WPR1025" s="11"/>
      <c r="WPS1025" s="11"/>
      <c r="WPT1025" s="11"/>
      <c r="WPU1025" s="11"/>
      <c r="WPV1025" s="11"/>
      <c r="WPW1025" s="11"/>
      <c r="WPX1025" s="11"/>
      <c r="WPY1025" s="11"/>
      <c r="WPZ1025" s="11"/>
      <c r="WQA1025" s="11"/>
      <c r="WQB1025" s="11"/>
      <c r="WQC1025" s="11"/>
      <c r="WQD1025" s="11"/>
      <c r="WQE1025" s="11"/>
      <c r="WQF1025" s="11"/>
      <c r="WQG1025" s="11"/>
      <c r="WQH1025" s="11"/>
      <c r="WQI1025" s="11"/>
      <c r="WQJ1025" s="11"/>
      <c r="WQK1025" s="11"/>
      <c r="WQL1025" s="11"/>
      <c r="WQM1025" s="11"/>
      <c r="WQN1025" s="11"/>
      <c r="WQO1025" s="11"/>
      <c r="WQP1025" s="11"/>
      <c r="WQQ1025" s="11"/>
      <c r="WQR1025" s="11"/>
      <c r="WQS1025" s="11"/>
      <c r="WQT1025" s="11"/>
      <c r="WQU1025" s="11"/>
      <c r="WQV1025" s="11"/>
      <c r="WQW1025" s="11"/>
      <c r="WQX1025" s="11"/>
      <c r="WQY1025" s="11"/>
      <c r="WQZ1025" s="11"/>
      <c r="WRA1025" s="11"/>
      <c r="WRB1025" s="11"/>
      <c r="WRC1025" s="11"/>
      <c r="WRD1025" s="11"/>
      <c r="WRE1025" s="11"/>
      <c r="WRF1025" s="11"/>
      <c r="WRG1025" s="11"/>
      <c r="WRH1025" s="11"/>
      <c r="WRI1025" s="11"/>
      <c r="WRJ1025" s="11"/>
      <c r="WRK1025" s="11"/>
      <c r="WRL1025" s="11"/>
      <c r="WRM1025" s="11"/>
      <c r="WRN1025" s="11"/>
      <c r="WRO1025" s="11"/>
      <c r="WRP1025" s="11"/>
      <c r="WRQ1025" s="11"/>
      <c r="WRR1025" s="11"/>
      <c r="WRS1025" s="11"/>
      <c r="WRT1025" s="11"/>
      <c r="WRU1025" s="11"/>
      <c r="WRV1025" s="11"/>
      <c r="WRW1025" s="11"/>
      <c r="WRX1025" s="11"/>
      <c r="WRY1025" s="11"/>
      <c r="WRZ1025" s="11"/>
      <c r="WSA1025" s="11"/>
      <c r="WSB1025" s="11"/>
      <c r="WSC1025" s="11"/>
      <c r="WSD1025" s="11"/>
      <c r="WSE1025" s="11"/>
      <c r="WSF1025" s="11"/>
      <c r="WSG1025" s="11"/>
      <c r="WSH1025" s="11"/>
      <c r="WSI1025" s="11"/>
      <c r="WSJ1025" s="11"/>
      <c r="WSK1025" s="11"/>
      <c r="WSL1025" s="11"/>
      <c r="WSM1025" s="11"/>
      <c r="WSN1025" s="11"/>
      <c r="WSO1025" s="11"/>
      <c r="WSP1025" s="11"/>
      <c r="WSQ1025" s="11"/>
      <c r="WSR1025" s="11"/>
      <c r="WSS1025" s="11"/>
      <c r="WST1025" s="11"/>
      <c r="WSU1025" s="11"/>
      <c r="WSV1025" s="11"/>
      <c r="WSW1025" s="11"/>
      <c r="WSX1025" s="11"/>
      <c r="WSY1025" s="11"/>
      <c r="WSZ1025" s="11"/>
      <c r="WTA1025" s="11"/>
      <c r="WTB1025" s="11"/>
      <c r="WTC1025" s="11"/>
      <c r="WTD1025" s="11"/>
      <c r="WTE1025" s="11"/>
      <c r="WTF1025" s="11"/>
      <c r="WTG1025" s="11"/>
      <c r="WTH1025" s="11"/>
      <c r="WTI1025" s="11"/>
      <c r="WTJ1025" s="11"/>
      <c r="WTK1025" s="11"/>
      <c r="WTL1025" s="11"/>
      <c r="WTM1025" s="11"/>
      <c r="WTN1025" s="11"/>
      <c r="WTO1025" s="11"/>
      <c r="WTP1025" s="11"/>
      <c r="WTQ1025" s="11"/>
      <c r="WTR1025" s="11"/>
      <c r="WTS1025" s="11"/>
      <c r="WTT1025" s="11"/>
      <c r="WTU1025" s="11"/>
      <c r="WTV1025" s="11"/>
      <c r="WTW1025" s="11"/>
      <c r="WTX1025" s="11"/>
      <c r="WTY1025" s="11"/>
      <c r="WTZ1025" s="11"/>
      <c r="WUA1025" s="11"/>
      <c r="WUB1025" s="11"/>
      <c r="WUC1025" s="11"/>
      <c r="WUD1025" s="11"/>
      <c r="WUE1025" s="11"/>
      <c r="WUF1025" s="11"/>
      <c r="WUG1025" s="11"/>
      <c r="WUH1025" s="11"/>
      <c r="WUI1025" s="11"/>
      <c r="WUJ1025" s="11"/>
      <c r="WUK1025" s="11"/>
      <c r="WUL1025" s="11"/>
      <c r="WUM1025" s="11"/>
      <c r="WUN1025" s="11"/>
      <c r="WUO1025" s="11"/>
      <c r="WUP1025" s="11"/>
      <c r="WUQ1025" s="11"/>
      <c r="WUR1025" s="11"/>
      <c r="WUS1025" s="11"/>
      <c r="WUT1025" s="11"/>
      <c r="WUU1025" s="11"/>
      <c r="WUV1025" s="11"/>
      <c r="WUW1025" s="11"/>
      <c r="WUX1025" s="11"/>
      <c r="WUY1025" s="11"/>
      <c r="WUZ1025" s="11"/>
      <c r="WVA1025" s="11"/>
      <c r="WVB1025" s="11"/>
      <c r="WVC1025" s="11"/>
      <c r="WVD1025" s="11"/>
      <c r="WVE1025" s="11"/>
      <c r="WVF1025" s="11"/>
      <c r="WVG1025" s="11"/>
      <c r="WVH1025" s="11"/>
      <c r="WVI1025" s="11"/>
      <c r="WVJ1025" s="11"/>
      <c r="WVK1025" s="11"/>
      <c r="WVL1025" s="11"/>
      <c r="WVM1025" s="11"/>
      <c r="WVN1025" s="11"/>
      <c r="WVO1025" s="11"/>
      <c r="WVP1025" s="11"/>
      <c r="WVQ1025" s="11"/>
      <c r="WVR1025" s="11"/>
      <c r="WVS1025" s="11"/>
      <c r="WVT1025" s="11"/>
      <c r="WVU1025" s="11"/>
      <c r="WVV1025" s="11"/>
      <c r="WVW1025" s="11"/>
      <c r="WVX1025" s="11"/>
      <c r="WVY1025" s="11"/>
      <c r="WVZ1025" s="11"/>
      <c r="WWA1025" s="11"/>
      <c r="WWB1025" s="11"/>
      <c r="WWC1025" s="11"/>
      <c r="WWD1025" s="11"/>
      <c r="WWE1025" s="11"/>
      <c r="WWF1025" s="11"/>
      <c r="WWG1025" s="11"/>
      <c r="WWH1025" s="11"/>
      <c r="WWI1025" s="11"/>
      <c r="WWJ1025" s="11"/>
      <c r="WWK1025" s="11"/>
      <c r="WWL1025" s="11"/>
      <c r="WWM1025" s="11"/>
      <c r="WWN1025" s="11"/>
      <c r="WWO1025" s="11"/>
      <c r="WWP1025" s="11"/>
      <c r="WWQ1025" s="11"/>
      <c r="WWR1025" s="11"/>
      <c r="WWS1025" s="11"/>
      <c r="WWT1025" s="11"/>
      <c r="WWU1025" s="11"/>
      <c r="WWV1025" s="11"/>
      <c r="WWW1025" s="11"/>
      <c r="WWX1025" s="11"/>
      <c r="WWY1025" s="11"/>
      <c r="WWZ1025" s="11"/>
      <c r="WXA1025" s="11"/>
      <c r="WXB1025" s="11"/>
      <c r="WXC1025" s="11"/>
      <c r="WXD1025" s="11"/>
      <c r="WXE1025" s="11"/>
      <c r="WXF1025" s="11"/>
      <c r="WXG1025" s="11"/>
      <c r="WXH1025" s="11"/>
      <c r="WXI1025" s="11"/>
      <c r="WXJ1025" s="11"/>
      <c r="WXK1025" s="11"/>
      <c r="WXL1025" s="11"/>
      <c r="WXM1025" s="11"/>
      <c r="WXN1025" s="11"/>
      <c r="WXO1025" s="11"/>
      <c r="WXP1025" s="11"/>
      <c r="WXQ1025" s="11"/>
      <c r="WXR1025" s="11"/>
      <c r="WXS1025" s="11"/>
      <c r="WXT1025" s="11"/>
      <c r="WXU1025" s="11"/>
      <c r="WXV1025" s="11"/>
      <c r="WXW1025" s="11"/>
      <c r="WXX1025" s="11"/>
      <c r="WXY1025" s="11"/>
      <c r="WXZ1025" s="11"/>
      <c r="WYA1025" s="11"/>
      <c r="WYB1025" s="11"/>
      <c r="WYC1025" s="11"/>
      <c r="WYD1025" s="11"/>
      <c r="WYE1025" s="11"/>
      <c r="WYF1025" s="11"/>
      <c r="WYG1025" s="11"/>
      <c r="WYH1025" s="11"/>
      <c r="WYI1025" s="11"/>
      <c r="WYJ1025" s="11"/>
      <c r="WYK1025" s="11"/>
      <c r="WYL1025" s="11"/>
      <c r="WYM1025" s="11"/>
      <c r="WYN1025" s="11"/>
      <c r="WYO1025" s="11"/>
      <c r="WYP1025" s="11"/>
      <c r="WYQ1025" s="11"/>
      <c r="WYR1025" s="11"/>
      <c r="WYS1025" s="11"/>
      <c r="WYT1025" s="11"/>
      <c r="WYU1025" s="11"/>
      <c r="WYV1025" s="11"/>
      <c r="WYW1025" s="11"/>
      <c r="WYX1025" s="11"/>
      <c r="WYY1025" s="11"/>
      <c r="WYZ1025" s="11"/>
      <c r="WZA1025" s="11"/>
      <c r="WZB1025" s="11"/>
      <c r="WZC1025" s="11"/>
      <c r="WZD1025" s="11"/>
      <c r="WZE1025" s="11"/>
      <c r="WZF1025" s="11"/>
      <c r="WZG1025" s="11"/>
      <c r="WZH1025" s="11"/>
      <c r="WZI1025" s="11"/>
      <c r="WZJ1025" s="11"/>
      <c r="WZK1025" s="11"/>
      <c r="WZL1025" s="11"/>
      <c r="WZM1025" s="11"/>
      <c r="WZN1025" s="11"/>
      <c r="WZO1025" s="11"/>
      <c r="WZP1025" s="11"/>
      <c r="WZQ1025" s="11"/>
      <c r="WZR1025" s="11"/>
      <c r="WZS1025" s="11"/>
      <c r="WZT1025" s="11"/>
      <c r="WZU1025" s="11"/>
      <c r="WZV1025" s="11"/>
      <c r="WZW1025" s="11"/>
      <c r="WZX1025" s="11"/>
      <c r="WZY1025" s="11"/>
      <c r="WZZ1025" s="11"/>
      <c r="XAA1025" s="11"/>
      <c r="XAB1025" s="11"/>
      <c r="XAC1025" s="11"/>
      <c r="XAD1025" s="11"/>
      <c r="XAE1025" s="11"/>
      <c r="XAF1025" s="11"/>
      <c r="XAG1025" s="11"/>
      <c r="XAH1025" s="11"/>
      <c r="XAI1025" s="11"/>
      <c r="XAJ1025" s="11"/>
      <c r="XAK1025" s="11"/>
      <c r="XAL1025" s="11"/>
      <c r="XAM1025" s="11"/>
      <c r="XAN1025" s="11"/>
      <c r="XAO1025" s="11"/>
      <c r="XAP1025" s="11"/>
      <c r="XAQ1025" s="11"/>
      <c r="XAR1025" s="11"/>
      <c r="XAS1025" s="11"/>
      <c r="XAT1025" s="11"/>
      <c r="XAU1025" s="11"/>
      <c r="XAV1025" s="11"/>
      <c r="XAW1025" s="11"/>
      <c r="XAX1025" s="11"/>
      <c r="XAY1025" s="11"/>
      <c r="XAZ1025" s="11"/>
      <c r="XBA1025" s="11"/>
      <c r="XBB1025" s="11"/>
      <c r="XBC1025" s="11"/>
      <c r="XBD1025" s="11"/>
      <c r="XBE1025" s="11"/>
      <c r="XBF1025" s="11"/>
      <c r="XBG1025" s="11"/>
      <c r="XBH1025" s="11"/>
      <c r="XBI1025" s="11"/>
      <c r="XBJ1025" s="11"/>
      <c r="XBK1025" s="11"/>
      <c r="XBL1025" s="11"/>
      <c r="XBM1025" s="11"/>
      <c r="XBN1025" s="11"/>
      <c r="XBO1025" s="11"/>
      <c r="XBP1025" s="11"/>
      <c r="XBQ1025" s="11"/>
      <c r="XBR1025" s="11"/>
      <c r="XBS1025" s="11"/>
      <c r="XBT1025" s="11"/>
      <c r="XBU1025" s="11"/>
      <c r="XBV1025" s="11"/>
      <c r="XBW1025" s="11"/>
      <c r="XBX1025" s="11"/>
      <c r="XBY1025" s="11"/>
      <c r="XBZ1025" s="11"/>
      <c r="XCA1025" s="11"/>
      <c r="XCB1025" s="11"/>
      <c r="XCC1025" s="11"/>
      <c r="XCD1025" s="11"/>
      <c r="XCE1025" s="11"/>
      <c r="XCF1025" s="11"/>
      <c r="XCG1025" s="11"/>
      <c r="XCH1025" s="11"/>
      <c r="XCI1025" s="11"/>
      <c r="XCJ1025" s="11"/>
      <c r="XCK1025" s="11"/>
      <c r="XCL1025" s="11"/>
      <c r="XCM1025" s="11"/>
      <c r="XCN1025" s="11"/>
      <c r="XCO1025" s="11"/>
      <c r="XCP1025" s="11"/>
      <c r="XCQ1025" s="11"/>
      <c r="XCR1025" s="11"/>
      <c r="XCS1025" s="11"/>
      <c r="XCT1025" s="11"/>
      <c r="XCU1025" s="11"/>
      <c r="XCV1025" s="11"/>
      <c r="XCW1025" s="11"/>
      <c r="XCX1025" s="11"/>
      <c r="XCY1025" s="11"/>
      <c r="XCZ1025" s="11"/>
      <c r="XDA1025" s="11"/>
      <c r="XDB1025" s="11"/>
      <c r="XDC1025" s="11"/>
      <c r="XDD1025" s="11"/>
      <c r="XDE1025" s="11"/>
      <c r="XDF1025" s="11"/>
      <c r="XDG1025" s="11"/>
      <c r="XDH1025" s="11"/>
      <c r="XDI1025" s="11"/>
      <c r="XDJ1025" s="11"/>
      <c r="XDK1025" s="11"/>
      <c r="XDL1025" s="11"/>
      <c r="XDM1025" s="11"/>
      <c r="XDN1025" s="11"/>
      <c r="XDO1025" s="11"/>
      <c r="XDP1025" s="11"/>
      <c r="XDQ1025" s="11"/>
      <c r="XDR1025" s="11"/>
      <c r="XDS1025" s="11"/>
      <c r="XDT1025" s="11"/>
      <c r="XDU1025" s="11"/>
      <c r="XDV1025" s="11"/>
      <c r="XDW1025" s="11"/>
      <c r="XDX1025" s="11"/>
      <c r="XDY1025" s="11"/>
      <c r="XDZ1025" s="11"/>
      <c r="XEA1025" s="11"/>
      <c r="XEB1025" s="11"/>
      <c r="XEC1025" s="11"/>
      <c r="XED1025" s="11"/>
      <c r="XEE1025" s="11"/>
      <c r="XEF1025" s="11"/>
      <c r="XEG1025" s="11"/>
      <c r="XEH1025" s="11"/>
      <c r="XEI1025" s="11"/>
      <c r="XEJ1025" s="11"/>
      <c r="XEK1025" s="11"/>
      <c r="XEL1025" s="11"/>
      <c r="XEM1025" s="11"/>
      <c r="XEN1025" s="11"/>
      <c r="XEO1025" s="11"/>
      <c r="XEP1025" s="11"/>
      <c r="XEQ1025" s="11"/>
      <c r="XER1025" s="11"/>
      <c r="XES1025" s="11"/>
      <c r="XET1025" s="11"/>
      <c r="XEU1025" s="11"/>
      <c r="XEV1025" s="11"/>
      <c r="XEW1025" s="11"/>
      <c r="XEX1025" s="11"/>
    </row>
    <row r="1026" s="13" customFormat="1" customHeight="1" spans="1:12">
      <c r="A1026" s="39">
        <v>91</v>
      </c>
      <c r="B1026" s="28" t="s">
        <v>1022</v>
      </c>
      <c r="C1026" s="28" t="s">
        <v>991</v>
      </c>
      <c r="D1026" s="28">
        <v>10.5</v>
      </c>
      <c r="E1026" s="28"/>
      <c r="F1026" s="29">
        <v>10.5</v>
      </c>
      <c r="G1026" s="28"/>
      <c r="H1026" s="26">
        <v>29</v>
      </c>
      <c r="I1026" s="28">
        <v>304.5</v>
      </c>
      <c r="J1026" s="28"/>
      <c r="K1026" s="19">
        <f t="shared" si="34"/>
        <v>304.5</v>
      </c>
      <c r="L1026" s="11"/>
    </row>
    <row r="1027" s="13" customFormat="1" customHeight="1" spans="1:12">
      <c r="A1027" s="39">
        <v>92</v>
      </c>
      <c r="B1027" s="28" t="s">
        <v>1023</v>
      </c>
      <c r="C1027" s="28" t="s">
        <v>991</v>
      </c>
      <c r="D1027" s="28">
        <v>31.2</v>
      </c>
      <c r="E1027" s="28"/>
      <c r="F1027" s="29">
        <v>31.2</v>
      </c>
      <c r="G1027" s="28"/>
      <c r="H1027" s="19">
        <v>29</v>
      </c>
      <c r="I1027" s="28">
        <v>904.8</v>
      </c>
      <c r="J1027" s="28"/>
      <c r="K1027" s="19">
        <f t="shared" si="34"/>
        <v>904.8</v>
      </c>
      <c r="L1027" s="11"/>
    </row>
    <row r="1028" s="13" customFormat="1" customHeight="1" spans="1:12">
      <c r="A1028" s="30">
        <v>93</v>
      </c>
      <c r="B1028" s="28" t="s">
        <v>1024</v>
      </c>
      <c r="C1028" s="28" t="s">
        <v>991</v>
      </c>
      <c r="D1028" s="28">
        <v>31.2</v>
      </c>
      <c r="E1028" s="28"/>
      <c r="F1028" s="29">
        <v>31.2</v>
      </c>
      <c r="G1028" s="28"/>
      <c r="H1028" s="26">
        <v>29</v>
      </c>
      <c r="I1028" s="28">
        <v>904.8</v>
      </c>
      <c r="J1028" s="28"/>
      <c r="K1028" s="19">
        <f t="shared" si="34"/>
        <v>904.8</v>
      </c>
      <c r="L1028" s="11"/>
    </row>
    <row r="1029" s="13" customFormat="1" customHeight="1" spans="1:12">
      <c r="A1029" s="39">
        <v>94</v>
      </c>
      <c r="B1029" s="28" t="s">
        <v>1025</v>
      </c>
      <c r="C1029" s="28" t="s">
        <v>991</v>
      </c>
      <c r="D1029" s="28">
        <v>24.1</v>
      </c>
      <c r="E1029" s="28"/>
      <c r="F1029" s="29">
        <v>24.1</v>
      </c>
      <c r="G1029" s="28"/>
      <c r="H1029" s="19">
        <v>29</v>
      </c>
      <c r="I1029" s="28">
        <v>698.9</v>
      </c>
      <c r="J1029" s="28"/>
      <c r="K1029" s="19">
        <f t="shared" si="34"/>
        <v>698.9</v>
      </c>
      <c r="L1029" s="11"/>
    </row>
    <row r="1030" s="13" customFormat="1" customHeight="1" spans="1:12">
      <c r="A1030" s="39">
        <v>95</v>
      </c>
      <c r="B1030" s="28" t="s">
        <v>1026</v>
      </c>
      <c r="C1030" s="28" t="s">
        <v>991</v>
      </c>
      <c r="D1030" s="28">
        <v>22.4</v>
      </c>
      <c r="E1030" s="28"/>
      <c r="F1030" s="29">
        <v>22.4</v>
      </c>
      <c r="G1030" s="28"/>
      <c r="H1030" s="26">
        <v>29</v>
      </c>
      <c r="I1030" s="28">
        <v>649.6</v>
      </c>
      <c r="J1030" s="28"/>
      <c r="K1030" s="19">
        <f t="shared" si="34"/>
        <v>649.6</v>
      </c>
      <c r="L1030" s="11"/>
    </row>
    <row r="1031" s="13" customFormat="1" customHeight="1" spans="1:12">
      <c r="A1031" s="30">
        <v>96</v>
      </c>
      <c r="B1031" s="28" t="s">
        <v>1027</v>
      </c>
      <c r="C1031" s="28" t="s">
        <v>991</v>
      </c>
      <c r="D1031" s="28">
        <v>41.1</v>
      </c>
      <c r="E1031" s="28"/>
      <c r="F1031" s="29">
        <v>41.1</v>
      </c>
      <c r="G1031" s="28"/>
      <c r="H1031" s="19">
        <v>29</v>
      </c>
      <c r="I1031" s="28">
        <v>1191.9</v>
      </c>
      <c r="J1031" s="28"/>
      <c r="K1031" s="19">
        <f t="shared" si="34"/>
        <v>1191.9</v>
      </c>
      <c r="L1031" s="11"/>
    </row>
    <row r="1032" s="13" customFormat="1" customHeight="1" spans="1:12">
      <c r="A1032" s="39">
        <v>97</v>
      </c>
      <c r="B1032" s="28" t="s">
        <v>1028</v>
      </c>
      <c r="C1032" s="28" t="s">
        <v>991</v>
      </c>
      <c r="D1032" s="28">
        <v>31</v>
      </c>
      <c r="E1032" s="28"/>
      <c r="F1032" s="29">
        <v>31</v>
      </c>
      <c r="G1032" s="28"/>
      <c r="H1032" s="26">
        <v>29</v>
      </c>
      <c r="I1032" s="28">
        <v>899</v>
      </c>
      <c r="J1032" s="28"/>
      <c r="K1032" s="19">
        <f t="shared" si="34"/>
        <v>899</v>
      </c>
      <c r="L1032" s="11"/>
    </row>
    <row r="1033" s="13" customFormat="1" customHeight="1" spans="1:12">
      <c r="A1033" s="39">
        <v>98</v>
      </c>
      <c r="B1033" s="28" t="s">
        <v>1029</v>
      </c>
      <c r="C1033" s="28" t="s">
        <v>991</v>
      </c>
      <c r="D1033" s="28">
        <v>32.9</v>
      </c>
      <c r="E1033" s="28"/>
      <c r="F1033" s="29">
        <v>32.9</v>
      </c>
      <c r="G1033" s="28"/>
      <c r="H1033" s="19">
        <v>29</v>
      </c>
      <c r="I1033" s="28">
        <v>954.1</v>
      </c>
      <c r="J1033" s="28"/>
      <c r="K1033" s="19">
        <f t="shared" si="34"/>
        <v>954.1</v>
      </c>
      <c r="L1033" s="11"/>
    </row>
    <row r="1034" s="13" customFormat="1" customHeight="1" spans="1:12">
      <c r="A1034" s="30">
        <v>99</v>
      </c>
      <c r="B1034" s="28" t="s">
        <v>1030</v>
      </c>
      <c r="C1034" s="28" t="s">
        <v>991</v>
      </c>
      <c r="D1034" s="28">
        <v>33.2</v>
      </c>
      <c r="E1034" s="28"/>
      <c r="F1034" s="29">
        <v>33.2</v>
      </c>
      <c r="G1034" s="28"/>
      <c r="H1034" s="26">
        <v>29</v>
      </c>
      <c r="I1034" s="28">
        <v>962.8</v>
      </c>
      <c r="J1034" s="28"/>
      <c r="K1034" s="19">
        <f t="shared" si="34"/>
        <v>962.8</v>
      </c>
      <c r="L1034" s="11"/>
    </row>
    <row r="1035" s="13" customFormat="1" customHeight="1" spans="1:12">
      <c r="A1035" s="39">
        <v>100</v>
      </c>
      <c r="B1035" s="28" t="s">
        <v>1031</v>
      </c>
      <c r="C1035" s="28" t="s">
        <v>991</v>
      </c>
      <c r="D1035" s="28">
        <v>54.9</v>
      </c>
      <c r="E1035" s="28"/>
      <c r="F1035" s="29">
        <v>54.9</v>
      </c>
      <c r="G1035" s="28"/>
      <c r="H1035" s="19">
        <v>29</v>
      </c>
      <c r="I1035" s="28">
        <v>1592.1</v>
      </c>
      <c r="J1035" s="28"/>
      <c r="K1035" s="19">
        <f t="shared" si="34"/>
        <v>1592.1</v>
      </c>
      <c r="L1035" s="11"/>
    </row>
    <row r="1036" s="13" customFormat="1" customHeight="1" spans="1:12">
      <c r="A1036" s="39">
        <v>101</v>
      </c>
      <c r="B1036" s="28" t="s">
        <v>1032</v>
      </c>
      <c r="C1036" s="28" t="s">
        <v>991</v>
      </c>
      <c r="D1036" s="28">
        <v>42.2</v>
      </c>
      <c r="E1036" s="28"/>
      <c r="F1036" s="29">
        <v>42.2</v>
      </c>
      <c r="G1036" s="28"/>
      <c r="H1036" s="26">
        <v>29</v>
      </c>
      <c r="I1036" s="28">
        <v>1223.8</v>
      </c>
      <c r="J1036" s="28"/>
      <c r="K1036" s="19">
        <f t="shared" si="34"/>
        <v>1223.8</v>
      </c>
      <c r="L1036" s="11"/>
    </row>
    <row r="1037" s="13" customFormat="1" customHeight="1" spans="1:12">
      <c r="A1037" s="30">
        <v>102</v>
      </c>
      <c r="B1037" s="28" t="s">
        <v>1033</v>
      </c>
      <c r="C1037" s="28" t="s">
        <v>991</v>
      </c>
      <c r="D1037" s="28">
        <v>60.2</v>
      </c>
      <c r="E1037" s="28"/>
      <c r="F1037" s="29">
        <v>60.2</v>
      </c>
      <c r="G1037" s="28"/>
      <c r="H1037" s="19">
        <v>29</v>
      </c>
      <c r="I1037" s="28">
        <v>1745.8</v>
      </c>
      <c r="J1037" s="28"/>
      <c r="K1037" s="19">
        <f t="shared" si="34"/>
        <v>1745.8</v>
      </c>
      <c r="L1037" s="11"/>
    </row>
    <row r="1038" s="13" customFormat="1" customHeight="1" spans="1:12">
      <c r="A1038" s="39">
        <v>103</v>
      </c>
      <c r="B1038" s="28" t="s">
        <v>1034</v>
      </c>
      <c r="C1038" s="28" t="s">
        <v>991</v>
      </c>
      <c r="D1038" s="28">
        <v>46.9</v>
      </c>
      <c r="E1038" s="28"/>
      <c r="F1038" s="29">
        <v>46.9</v>
      </c>
      <c r="G1038" s="28"/>
      <c r="H1038" s="26">
        <v>29</v>
      </c>
      <c r="I1038" s="28">
        <v>1360.1</v>
      </c>
      <c r="J1038" s="28"/>
      <c r="K1038" s="19">
        <f t="shared" si="34"/>
        <v>1360.1</v>
      </c>
      <c r="L1038" s="11"/>
    </row>
    <row r="1039" s="13" customFormat="1" customHeight="1" spans="1:12">
      <c r="A1039" s="39">
        <v>104</v>
      </c>
      <c r="B1039" s="28" t="s">
        <v>1035</v>
      </c>
      <c r="C1039" s="28" t="s">
        <v>991</v>
      </c>
      <c r="D1039" s="28">
        <v>22.4</v>
      </c>
      <c r="E1039" s="28"/>
      <c r="F1039" s="29">
        <v>22.4</v>
      </c>
      <c r="G1039" s="28"/>
      <c r="H1039" s="19">
        <v>29</v>
      </c>
      <c r="I1039" s="28">
        <v>649.6</v>
      </c>
      <c r="J1039" s="28"/>
      <c r="K1039" s="19">
        <f t="shared" si="34"/>
        <v>649.6</v>
      </c>
      <c r="L1039" s="11"/>
    </row>
    <row r="1040" s="13" customFormat="1" customHeight="1" spans="1:12">
      <c r="A1040" s="30">
        <v>105</v>
      </c>
      <c r="B1040" s="28" t="s">
        <v>1036</v>
      </c>
      <c r="C1040" s="28" t="s">
        <v>991</v>
      </c>
      <c r="D1040" s="28">
        <v>47.9</v>
      </c>
      <c r="E1040" s="28"/>
      <c r="F1040" s="29">
        <v>47.9</v>
      </c>
      <c r="G1040" s="28"/>
      <c r="H1040" s="26">
        <v>29</v>
      </c>
      <c r="I1040" s="28">
        <v>1389.1</v>
      </c>
      <c r="J1040" s="28"/>
      <c r="K1040" s="19">
        <f t="shared" si="34"/>
        <v>1389.1</v>
      </c>
      <c r="L1040" s="11"/>
    </row>
    <row r="1041" s="13" customFormat="1" customHeight="1" spans="1:12">
      <c r="A1041" s="39">
        <v>106</v>
      </c>
      <c r="B1041" s="28" t="s">
        <v>1037</v>
      </c>
      <c r="C1041" s="28" t="s">
        <v>991</v>
      </c>
      <c r="D1041" s="28">
        <v>61.9</v>
      </c>
      <c r="E1041" s="28"/>
      <c r="F1041" s="29">
        <v>61.9</v>
      </c>
      <c r="G1041" s="28"/>
      <c r="H1041" s="19">
        <v>29</v>
      </c>
      <c r="I1041" s="28">
        <v>1795.1</v>
      </c>
      <c r="J1041" s="28"/>
      <c r="K1041" s="19">
        <f t="shared" si="34"/>
        <v>1795.1</v>
      </c>
      <c r="L1041" s="11"/>
    </row>
    <row r="1042" s="13" customFormat="1" customHeight="1" spans="1:12">
      <c r="A1042" s="39">
        <v>107</v>
      </c>
      <c r="B1042" s="28" t="s">
        <v>1038</v>
      </c>
      <c r="C1042" s="28" t="s">
        <v>991</v>
      </c>
      <c r="D1042" s="28">
        <v>42</v>
      </c>
      <c r="E1042" s="28"/>
      <c r="F1042" s="29">
        <v>42</v>
      </c>
      <c r="G1042" s="28"/>
      <c r="H1042" s="26">
        <v>29</v>
      </c>
      <c r="I1042" s="28">
        <v>1218</v>
      </c>
      <c r="J1042" s="28"/>
      <c r="K1042" s="19">
        <f t="shared" si="34"/>
        <v>1218</v>
      </c>
      <c r="L1042" s="11"/>
    </row>
    <row r="1043" s="13" customFormat="1" customHeight="1" spans="1:12">
      <c r="A1043" s="30">
        <v>108</v>
      </c>
      <c r="B1043" s="28" t="s">
        <v>1039</v>
      </c>
      <c r="C1043" s="28" t="s">
        <v>991</v>
      </c>
      <c r="D1043" s="28">
        <v>8.8</v>
      </c>
      <c r="E1043" s="28"/>
      <c r="F1043" s="29">
        <v>8.8</v>
      </c>
      <c r="G1043" s="28"/>
      <c r="H1043" s="19">
        <v>29</v>
      </c>
      <c r="I1043" s="28">
        <v>255.2</v>
      </c>
      <c r="J1043" s="28"/>
      <c r="K1043" s="19">
        <f t="shared" si="34"/>
        <v>255.2</v>
      </c>
      <c r="L1043" s="11"/>
    </row>
    <row r="1044" s="13" customFormat="1" customHeight="1" spans="1:12">
      <c r="A1044" s="39">
        <v>109</v>
      </c>
      <c r="B1044" s="28" t="s">
        <v>1040</v>
      </c>
      <c r="C1044" s="28" t="s">
        <v>991</v>
      </c>
      <c r="D1044" s="28">
        <v>17.9</v>
      </c>
      <c r="E1044" s="28"/>
      <c r="F1044" s="29">
        <v>17.9</v>
      </c>
      <c r="G1044" s="28"/>
      <c r="H1044" s="26">
        <v>29</v>
      </c>
      <c r="I1044" s="28">
        <v>519.1</v>
      </c>
      <c r="J1044" s="28"/>
      <c r="K1044" s="19">
        <f t="shared" si="34"/>
        <v>519.1</v>
      </c>
      <c r="L1044" s="11"/>
    </row>
    <row r="1045" s="13" customFormat="1" customHeight="1" spans="1:12">
      <c r="A1045" s="39">
        <v>110</v>
      </c>
      <c r="B1045" s="28" t="s">
        <v>1041</v>
      </c>
      <c r="C1045" s="28" t="s">
        <v>991</v>
      </c>
      <c r="D1045" s="28">
        <v>16.6</v>
      </c>
      <c r="E1045" s="28"/>
      <c r="F1045" s="29">
        <v>16.6</v>
      </c>
      <c r="G1045" s="28"/>
      <c r="H1045" s="19">
        <v>29</v>
      </c>
      <c r="I1045" s="28">
        <v>481.4</v>
      </c>
      <c r="J1045" s="28"/>
      <c r="K1045" s="19">
        <f t="shared" si="34"/>
        <v>481.4</v>
      </c>
      <c r="L1045" s="11"/>
    </row>
    <row r="1046" s="13" customFormat="1" customHeight="1" spans="1:12">
      <c r="A1046" s="30">
        <v>111</v>
      </c>
      <c r="B1046" s="28" t="s">
        <v>1042</v>
      </c>
      <c r="C1046" s="28" t="s">
        <v>991</v>
      </c>
      <c r="D1046" s="28">
        <v>42.3</v>
      </c>
      <c r="E1046" s="28"/>
      <c r="F1046" s="29">
        <v>42.3</v>
      </c>
      <c r="G1046" s="28"/>
      <c r="H1046" s="26">
        <v>29</v>
      </c>
      <c r="I1046" s="28">
        <v>1226.7</v>
      </c>
      <c r="J1046" s="28"/>
      <c r="K1046" s="19">
        <f t="shared" si="34"/>
        <v>1226.7</v>
      </c>
      <c r="L1046" s="11"/>
    </row>
    <row r="1047" s="13" customFormat="1" customHeight="1" spans="1:12">
      <c r="A1047" s="39">
        <v>112</v>
      </c>
      <c r="B1047" s="28" t="s">
        <v>1043</v>
      </c>
      <c r="C1047" s="28" t="s">
        <v>991</v>
      </c>
      <c r="D1047" s="28">
        <v>23.6</v>
      </c>
      <c r="E1047" s="28"/>
      <c r="F1047" s="29">
        <v>23.6</v>
      </c>
      <c r="G1047" s="28"/>
      <c r="H1047" s="19">
        <v>29</v>
      </c>
      <c r="I1047" s="28">
        <v>684.4</v>
      </c>
      <c r="J1047" s="28"/>
      <c r="K1047" s="19">
        <f t="shared" si="34"/>
        <v>684.4</v>
      </c>
      <c r="L1047" s="11"/>
    </row>
    <row r="1048" s="13" customFormat="1" customHeight="1" spans="1:12">
      <c r="A1048" s="39">
        <v>113</v>
      </c>
      <c r="B1048" s="28" t="s">
        <v>1044</v>
      </c>
      <c r="C1048" s="28" t="s">
        <v>991</v>
      </c>
      <c r="D1048" s="28">
        <v>34</v>
      </c>
      <c r="E1048" s="28"/>
      <c r="F1048" s="29">
        <v>34</v>
      </c>
      <c r="G1048" s="28"/>
      <c r="H1048" s="26">
        <v>29</v>
      </c>
      <c r="I1048" s="28">
        <v>986</v>
      </c>
      <c r="J1048" s="28"/>
      <c r="K1048" s="19">
        <f t="shared" si="34"/>
        <v>986</v>
      </c>
      <c r="L1048" s="11"/>
    </row>
    <row r="1049" s="13" customFormat="1" customHeight="1" spans="1:12">
      <c r="A1049" s="30">
        <v>114</v>
      </c>
      <c r="B1049" s="28" t="s">
        <v>1045</v>
      </c>
      <c r="C1049" s="28" t="s">
        <v>991</v>
      </c>
      <c r="D1049" s="28">
        <v>20.1</v>
      </c>
      <c r="E1049" s="28"/>
      <c r="F1049" s="29">
        <v>20.1</v>
      </c>
      <c r="G1049" s="28"/>
      <c r="H1049" s="19">
        <v>29</v>
      </c>
      <c r="I1049" s="28">
        <v>582.9</v>
      </c>
      <c r="J1049" s="28"/>
      <c r="K1049" s="19">
        <f t="shared" si="34"/>
        <v>582.9</v>
      </c>
      <c r="L1049" s="11"/>
    </row>
    <row r="1050" s="13" customFormat="1" customHeight="1" spans="1:12">
      <c r="A1050" s="39">
        <v>115</v>
      </c>
      <c r="B1050" s="28" t="s">
        <v>1046</v>
      </c>
      <c r="C1050" s="28" t="s">
        <v>991</v>
      </c>
      <c r="D1050" s="28">
        <v>16.6</v>
      </c>
      <c r="E1050" s="28"/>
      <c r="F1050" s="29">
        <v>16.6</v>
      </c>
      <c r="G1050" s="28"/>
      <c r="H1050" s="26">
        <v>29</v>
      </c>
      <c r="I1050" s="28">
        <v>481.4</v>
      </c>
      <c r="J1050" s="28"/>
      <c r="K1050" s="19">
        <f t="shared" si="34"/>
        <v>481.4</v>
      </c>
      <c r="L1050" s="11"/>
    </row>
    <row r="1051" s="13" customFormat="1" customHeight="1" spans="1:12">
      <c r="A1051" s="39">
        <v>116</v>
      </c>
      <c r="B1051" s="28" t="s">
        <v>1047</v>
      </c>
      <c r="C1051" s="28" t="s">
        <v>991</v>
      </c>
      <c r="D1051" s="28">
        <v>46.1</v>
      </c>
      <c r="E1051" s="28"/>
      <c r="F1051" s="29">
        <v>46.1</v>
      </c>
      <c r="G1051" s="28"/>
      <c r="H1051" s="19">
        <v>29</v>
      </c>
      <c r="I1051" s="28">
        <v>1336.9</v>
      </c>
      <c r="J1051" s="28"/>
      <c r="K1051" s="19">
        <f t="shared" si="34"/>
        <v>1336.9</v>
      </c>
      <c r="L1051" s="11"/>
    </row>
    <row r="1052" s="13" customFormat="1" customHeight="1" spans="1:12">
      <c r="A1052" s="30">
        <v>117</v>
      </c>
      <c r="B1052" s="28" t="s">
        <v>1048</v>
      </c>
      <c r="C1052" s="28" t="s">
        <v>991</v>
      </c>
      <c r="D1052" s="28">
        <v>35.4</v>
      </c>
      <c r="E1052" s="28"/>
      <c r="F1052" s="29">
        <v>35.4</v>
      </c>
      <c r="G1052" s="28"/>
      <c r="H1052" s="26">
        <v>29</v>
      </c>
      <c r="I1052" s="28">
        <v>1026.6</v>
      </c>
      <c r="J1052" s="28"/>
      <c r="K1052" s="19">
        <f t="shared" si="34"/>
        <v>1026.6</v>
      </c>
      <c r="L1052" s="11"/>
    </row>
    <row r="1053" s="13" customFormat="1" customHeight="1" spans="1:12">
      <c r="A1053" s="39">
        <v>118</v>
      </c>
      <c r="B1053" s="28" t="s">
        <v>1049</v>
      </c>
      <c r="C1053" s="28" t="s">
        <v>991</v>
      </c>
      <c r="D1053" s="28">
        <v>23.1</v>
      </c>
      <c r="E1053" s="28"/>
      <c r="F1053" s="29">
        <v>23.1</v>
      </c>
      <c r="G1053" s="28"/>
      <c r="H1053" s="19">
        <v>29</v>
      </c>
      <c r="I1053" s="28">
        <v>669.9</v>
      </c>
      <c r="J1053" s="28"/>
      <c r="K1053" s="19">
        <f t="shared" si="34"/>
        <v>669.9</v>
      </c>
      <c r="L1053" s="11"/>
    </row>
    <row r="1054" s="13" customFormat="1" customHeight="1" spans="1:12">
      <c r="A1054" s="39">
        <v>119</v>
      </c>
      <c r="B1054" s="28" t="s">
        <v>1050</v>
      </c>
      <c r="C1054" s="28" t="s">
        <v>991</v>
      </c>
      <c r="D1054" s="28">
        <v>30.7</v>
      </c>
      <c r="E1054" s="28"/>
      <c r="F1054" s="29">
        <v>30.7</v>
      </c>
      <c r="G1054" s="28"/>
      <c r="H1054" s="26">
        <v>29</v>
      </c>
      <c r="I1054" s="28">
        <v>890.3</v>
      </c>
      <c r="J1054" s="28"/>
      <c r="K1054" s="19">
        <f t="shared" si="34"/>
        <v>890.3</v>
      </c>
      <c r="L1054" s="11"/>
    </row>
    <row r="1055" s="13" customFormat="1" customHeight="1" spans="1:12">
      <c r="A1055" s="30">
        <v>120</v>
      </c>
      <c r="B1055" s="28" t="s">
        <v>1051</v>
      </c>
      <c r="C1055" s="28" t="s">
        <v>991</v>
      </c>
      <c r="D1055" s="28">
        <v>53.1</v>
      </c>
      <c r="E1055" s="28"/>
      <c r="F1055" s="29">
        <v>53.1</v>
      </c>
      <c r="G1055" s="28"/>
      <c r="H1055" s="19">
        <v>29</v>
      </c>
      <c r="I1055" s="28">
        <v>1539.9</v>
      </c>
      <c r="J1055" s="28"/>
      <c r="K1055" s="19">
        <f t="shared" si="34"/>
        <v>1539.9</v>
      </c>
      <c r="L1055" s="11"/>
    </row>
    <row r="1056" s="13" customFormat="1" customHeight="1" spans="1:12">
      <c r="A1056" s="39">
        <v>121</v>
      </c>
      <c r="B1056" s="28" t="s">
        <v>1052</v>
      </c>
      <c r="C1056" s="28" t="s">
        <v>991</v>
      </c>
      <c r="D1056" s="28">
        <v>29.5</v>
      </c>
      <c r="E1056" s="28"/>
      <c r="F1056" s="29">
        <v>29.5</v>
      </c>
      <c r="G1056" s="28"/>
      <c r="H1056" s="26">
        <v>29</v>
      </c>
      <c r="I1056" s="28">
        <v>855.5</v>
      </c>
      <c r="J1056" s="28"/>
      <c r="K1056" s="19">
        <f t="shared" si="34"/>
        <v>855.5</v>
      </c>
      <c r="L1056" s="11"/>
    </row>
    <row r="1057" s="13" customFormat="1" customHeight="1" spans="1:12">
      <c r="A1057" s="39">
        <v>122</v>
      </c>
      <c r="B1057" s="28" t="s">
        <v>1053</v>
      </c>
      <c r="C1057" s="28" t="s">
        <v>991</v>
      </c>
      <c r="D1057" s="28">
        <v>26.6</v>
      </c>
      <c r="E1057" s="28"/>
      <c r="F1057" s="29">
        <v>26.6</v>
      </c>
      <c r="G1057" s="28"/>
      <c r="H1057" s="19">
        <v>29</v>
      </c>
      <c r="I1057" s="28">
        <v>771.4</v>
      </c>
      <c r="J1057" s="28"/>
      <c r="K1057" s="19">
        <f t="shared" si="34"/>
        <v>771.4</v>
      </c>
      <c r="L1057" s="11"/>
    </row>
    <row r="1058" s="13" customFormat="1" customHeight="1" spans="1:12">
      <c r="A1058" s="30">
        <v>123</v>
      </c>
      <c r="B1058" s="28" t="s">
        <v>1054</v>
      </c>
      <c r="C1058" s="28" t="s">
        <v>991</v>
      </c>
      <c r="D1058" s="28">
        <v>36</v>
      </c>
      <c r="E1058" s="28"/>
      <c r="F1058" s="29">
        <v>36</v>
      </c>
      <c r="G1058" s="28"/>
      <c r="H1058" s="26">
        <v>29</v>
      </c>
      <c r="I1058" s="28">
        <v>1044</v>
      </c>
      <c r="J1058" s="28"/>
      <c r="K1058" s="19">
        <f t="shared" si="34"/>
        <v>1044</v>
      </c>
      <c r="L1058" s="11"/>
    </row>
    <row r="1059" s="13" customFormat="1" customHeight="1" spans="1:12">
      <c r="A1059" s="39">
        <v>124</v>
      </c>
      <c r="B1059" s="28" t="s">
        <v>1055</v>
      </c>
      <c r="C1059" s="28" t="s">
        <v>991</v>
      </c>
      <c r="D1059" s="28">
        <v>10</v>
      </c>
      <c r="E1059" s="28"/>
      <c r="F1059" s="29">
        <v>10</v>
      </c>
      <c r="G1059" s="28"/>
      <c r="H1059" s="19">
        <v>29</v>
      </c>
      <c r="I1059" s="28">
        <v>290</v>
      </c>
      <c r="J1059" s="28"/>
      <c r="K1059" s="19">
        <f t="shared" si="34"/>
        <v>290</v>
      </c>
      <c r="L1059" s="11"/>
    </row>
    <row r="1060" s="13" customFormat="1" customHeight="1" spans="1:12">
      <c r="A1060" s="39">
        <v>125</v>
      </c>
      <c r="B1060" s="28" t="s">
        <v>1056</v>
      </c>
      <c r="C1060" s="28" t="s">
        <v>991</v>
      </c>
      <c r="D1060" s="28">
        <v>9.8</v>
      </c>
      <c r="E1060" s="28"/>
      <c r="F1060" s="29">
        <v>9.8</v>
      </c>
      <c r="G1060" s="28"/>
      <c r="H1060" s="26">
        <v>29</v>
      </c>
      <c r="I1060" s="28">
        <v>284.2</v>
      </c>
      <c r="J1060" s="28"/>
      <c r="K1060" s="19">
        <f t="shared" ref="K1060:K1076" si="35">F1060*H1060</f>
        <v>284.2</v>
      </c>
      <c r="L1060" s="11"/>
    </row>
    <row r="1061" s="13" customFormat="1" customHeight="1" spans="1:12">
      <c r="A1061" s="30">
        <v>126</v>
      </c>
      <c r="B1061" s="28" t="s">
        <v>1057</v>
      </c>
      <c r="C1061" s="28" t="s">
        <v>991</v>
      </c>
      <c r="D1061" s="28">
        <v>19.4</v>
      </c>
      <c r="E1061" s="28"/>
      <c r="F1061" s="29">
        <v>19.4</v>
      </c>
      <c r="G1061" s="28"/>
      <c r="H1061" s="19">
        <v>29</v>
      </c>
      <c r="I1061" s="28">
        <v>562.6</v>
      </c>
      <c r="J1061" s="28"/>
      <c r="K1061" s="19">
        <f t="shared" si="35"/>
        <v>562.6</v>
      </c>
      <c r="L1061" s="11"/>
    </row>
    <row r="1062" s="13" customFormat="1" customHeight="1" spans="1:12">
      <c r="A1062" s="39">
        <v>127</v>
      </c>
      <c r="B1062" s="28" t="s">
        <v>1058</v>
      </c>
      <c r="C1062" s="28" t="s">
        <v>991</v>
      </c>
      <c r="D1062" s="28">
        <v>26.9</v>
      </c>
      <c r="E1062" s="28"/>
      <c r="F1062" s="29">
        <v>26.9</v>
      </c>
      <c r="G1062" s="28"/>
      <c r="H1062" s="26">
        <v>29</v>
      </c>
      <c r="I1062" s="28">
        <v>780.1</v>
      </c>
      <c r="J1062" s="28"/>
      <c r="K1062" s="19">
        <f t="shared" si="35"/>
        <v>780.1</v>
      </c>
      <c r="L1062" s="11"/>
    </row>
    <row r="1063" s="13" customFormat="1" customHeight="1" spans="1:12">
      <c r="A1063" s="39">
        <v>128</v>
      </c>
      <c r="B1063" s="28" t="s">
        <v>1059</v>
      </c>
      <c r="C1063" s="28" t="s">
        <v>991</v>
      </c>
      <c r="D1063" s="28">
        <v>23.6</v>
      </c>
      <c r="E1063" s="28"/>
      <c r="F1063" s="29">
        <v>23.6</v>
      </c>
      <c r="G1063" s="28"/>
      <c r="H1063" s="19">
        <v>29</v>
      </c>
      <c r="I1063" s="28">
        <v>684.4</v>
      </c>
      <c r="J1063" s="28"/>
      <c r="K1063" s="19">
        <f t="shared" si="35"/>
        <v>684.4</v>
      </c>
      <c r="L1063" s="11"/>
    </row>
    <row r="1064" s="13" customFormat="1" customHeight="1" spans="1:12">
      <c r="A1064" s="30">
        <v>129</v>
      </c>
      <c r="B1064" s="28" t="s">
        <v>1060</v>
      </c>
      <c r="C1064" s="28" t="s">
        <v>991</v>
      </c>
      <c r="D1064" s="28">
        <v>16.3</v>
      </c>
      <c r="E1064" s="28"/>
      <c r="F1064" s="29">
        <v>16.3</v>
      </c>
      <c r="G1064" s="28"/>
      <c r="H1064" s="26">
        <v>29</v>
      </c>
      <c r="I1064" s="28">
        <v>472.7</v>
      </c>
      <c r="J1064" s="28"/>
      <c r="K1064" s="19">
        <f t="shared" si="35"/>
        <v>472.7</v>
      </c>
      <c r="L1064" s="11"/>
    </row>
    <row r="1065" s="13" customFormat="1" customHeight="1" spans="1:12">
      <c r="A1065" s="39">
        <v>130</v>
      </c>
      <c r="B1065" s="28" t="s">
        <v>1061</v>
      </c>
      <c r="C1065" s="28" t="s">
        <v>991</v>
      </c>
      <c r="D1065" s="28">
        <v>26.4</v>
      </c>
      <c r="E1065" s="28"/>
      <c r="F1065" s="29">
        <v>26.4</v>
      </c>
      <c r="G1065" s="28"/>
      <c r="H1065" s="19">
        <v>29</v>
      </c>
      <c r="I1065" s="28">
        <v>765.6</v>
      </c>
      <c r="J1065" s="28"/>
      <c r="K1065" s="19">
        <f t="shared" si="35"/>
        <v>765.6</v>
      </c>
      <c r="L1065" s="11"/>
    </row>
    <row r="1066" s="13" customFormat="1" customHeight="1" spans="1:12">
      <c r="A1066" s="39">
        <v>131</v>
      </c>
      <c r="B1066" s="28" t="s">
        <v>1062</v>
      </c>
      <c r="C1066" s="28" t="s">
        <v>991</v>
      </c>
      <c r="D1066" s="28">
        <v>24.2</v>
      </c>
      <c r="E1066" s="28"/>
      <c r="F1066" s="29">
        <v>24.2</v>
      </c>
      <c r="G1066" s="28"/>
      <c r="H1066" s="26">
        <v>29</v>
      </c>
      <c r="I1066" s="28">
        <v>701.8</v>
      </c>
      <c r="J1066" s="28"/>
      <c r="K1066" s="19">
        <f t="shared" si="35"/>
        <v>701.8</v>
      </c>
      <c r="L1066" s="11"/>
    </row>
    <row r="1067" s="13" customFormat="1" customHeight="1" spans="1:12">
      <c r="A1067" s="30">
        <v>132</v>
      </c>
      <c r="B1067" s="28" t="s">
        <v>1063</v>
      </c>
      <c r="C1067" s="28" t="s">
        <v>991</v>
      </c>
      <c r="D1067" s="28">
        <v>16.6</v>
      </c>
      <c r="E1067" s="28"/>
      <c r="F1067" s="29">
        <v>16.6</v>
      </c>
      <c r="G1067" s="28"/>
      <c r="H1067" s="19">
        <v>29</v>
      </c>
      <c r="I1067" s="28">
        <v>481.4</v>
      </c>
      <c r="J1067" s="28"/>
      <c r="K1067" s="19">
        <f t="shared" si="35"/>
        <v>481.4</v>
      </c>
      <c r="L1067" s="11"/>
    </row>
    <row r="1068" s="13" customFormat="1" customHeight="1" spans="1:12">
      <c r="A1068" s="39">
        <v>133</v>
      </c>
      <c r="B1068" s="28" t="s">
        <v>1064</v>
      </c>
      <c r="C1068" s="28" t="s">
        <v>991</v>
      </c>
      <c r="D1068" s="28">
        <v>47.6</v>
      </c>
      <c r="E1068" s="28"/>
      <c r="F1068" s="29">
        <v>47.6</v>
      </c>
      <c r="G1068" s="28"/>
      <c r="H1068" s="26">
        <v>29</v>
      </c>
      <c r="I1068" s="28">
        <v>1380.4</v>
      </c>
      <c r="J1068" s="28"/>
      <c r="K1068" s="19">
        <f t="shared" si="35"/>
        <v>1380.4</v>
      </c>
      <c r="L1068" s="11"/>
    </row>
    <row r="1069" s="13" customFormat="1" customHeight="1" spans="1:12">
      <c r="A1069" s="39">
        <v>134</v>
      </c>
      <c r="B1069" s="28" t="s">
        <v>1065</v>
      </c>
      <c r="C1069" s="28" t="s">
        <v>991</v>
      </c>
      <c r="D1069" s="28">
        <v>27.4</v>
      </c>
      <c r="E1069" s="28"/>
      <c r="F1069" s="29">
        <v>27.4</v>
      </c>
      <c r="G1069" s="28"/>
      <c r="H1069" s="19">
        <v>29</v>
      </c>
      <c r="I1069" s="28">
        <v>794.6</v>
      </c>
      <c r="J1069" s="28"/>
      <c r="K1069" s="19">
        <f t="shared" si="35"/>
        <v>794.6</v>
      </c>
      <c r="L1069" s="11"/>
    </row>
    <row r="1070" s="13" customFormat="1" customHeight="1" spans="1:12">
      <c r="A1070" s="30">
        <v>135</v>
      </c>
      <c r="B1070" s="28" t="s">
        <v>1066</v>
      </c>
      <c r="C1070" s="28" t="s">
        <v>991</v>
      </c>
      <c r="D1070" s="28">
        <v>23.1</v>
      </c>
      <c r="E1070" s="28"/>
      <c r="F1070" s="29">
        <v>23.1</v>
      </c>
      <c r="G1070" s="28"/>
      <c r="H1070" s="26">
        <v>29</v>
      </c>
      <c r="I1070" s="28">
        <v>669.9</v>
      </c>
      <c r="J1070" s="28"/>
      <c r="K1070" s="19">
        <f t="shared" si="35"/>
        <v>669.9</v>
      </c>
      <c r="L1070" s="11"/>
    </row>
    <row r="1071" s="13" customFormat="1" customHeight="1" spans="1:12">
      <c r="A1071" s="39">
        <v>136</v>
      </c>
      <c r="B1071" s="28" t="s">
        <v>1067</v>
      </c>
      <c r="C1071" s="28" t="s">
        <v>991</v>
      </c>
      <c r="D1071" s="28">
        <v>32.5</v>
      </c>
      <c r="E1071" s="28"/>
      <c r="F1071" s="29">
        <v>32.5</v>
      </c>
      <c r="G1071" s="28"/>
      <c r="H1071" s="19">
        <v>29</v>
      </c>
      <c r="I1071" s="28">
        <v>942.5</v>
      </c>
      <c r="J1071" s="28"/>
      <c r="K1071" s="19">
        <f t="shared" si="35"/>
        <v>942.5</v>
      </c>
      <c r="L1071" s="11"/>
    </row>
    <row r="1072" s="13" customFormat="1" customHeight="1" spans="1:12">
      <c r="A1072" s="39">
        <v>137</v>
      </c>
      <c r="B1072" s="28" t="s">
        <v>1068</v>
      </c>
      <c r="C1072" s="28" t="s">
        <v>991</v>
      </c>
      <c r="D1072" s="28">
        <v>38.2</v>
      </c>
      <c r="E1072" s="28"/>
      <c r="F1072" s="29">
        <v>38.2</v>
      </c>
      <c r="G1072" s="28"/>
      <c r="H1072" s="26">
        <v>29</v>
      </c>
      <c r="I1072" s="28">
        <v>1107.8</v>
      </c>
      <c r="J1072" s="28"/>
      <c r="K1072" s="19">
        <f t="shared" si="35"/>
        <v>1107.8</v>
      </c>
      <c r="L1072" s="11"/>
    </row>
    <row r="1073" s="13" customFormat="1" customHeight="1" spans="1:12">
      <c r="A1073" s="30">
        <v>138</v>
      </c>
      <c r="B1073" s="28" t="s">
        <v>1069</v>
      </c>
      <c r="C1073" s="28" t="s">
        <v>991</v>
      </c>
      <c r="D1073" s="28">
        <v>23.7</v>
      </c>
      <c r="E1073" s="28"/>
      <c r="F1073" s="29">
        <v>23.7</v>
      </c>
      <c r="G1073" s="28"/>
      <c r="H1073" s="19">
        <v>29</v>
      </c>
      <c r="I1073" s="28">
        <v>687.3</v>
      </c>
      <c r="J1073" s="28"/>
      <c r="K1073" s="19">
        <f t="shared" si="35"/>
        <v>687.3</v>
      </c>
      <c r="L1073" s="11"/>
    </row>
    <row r="1074" s="13" customFormat="1" customHeight="1" spans="1:12">
      <c r="A1074" s="39">
        <v>139</v>
      </c>
      <c r="B1074" s="28" t="s">
        <v>1070</v>
      </c>
      <c r="C1074" s="28" t="s">
        <v>991</v>
      </c>
      <c r="D1074" s="28">
        <v>12.3</v>
      </c>
      <c r="E1074" s="28"/>
      <c r="F1074" s="29">
        <v>12.3</v>
      </c>
      <c r="G1074" s="28"/>
      <c r="H1074" s="26">
        <v>29</v>
      </c>
      <c r="I1074" s="28">
        <v>356.7</v>
      </c>
      <c r="J1074" s="28"/>
      <c r="K1074" s="19">
        <f t="shared" si="35"/>
        <v>356.7</v>
      </c>
      <c r="L1074" s="11"/>
    </row>
    <row r="1075" s="13" customFormat="1" customHeight="1" spans="1:12">
      <c r="A1075" s="39">
        <v>140</v>
      </c>
      <c r="B1075" s="28" t="s">
        <v>1071</v>
      </c>
      <c r="C1075" s="28" t="s">
        <v>991</v>
      </c>
      <c r="D1075" s="28">
        <v>20.3</v>
      </c>
      <c r="E1075" s="28"/>
      <c r="F1075" s="29">
        <v>20.3</v>
      </c>
      <c r="G1075" s="28"/>
      <c r="H1075" s="19">
        <v>29</v>
      </c>
      <c r="I1075" s="28">
        <v>588.7</v>
      </c>
      <c r="J1075" s="28"/>
      <c r="K1075" s="19">
        <f t="shared" si="35"/>
        <v>588.7</v>
      </c>
      <c r="L1075" s="11"/>
    </row>
    <row r="1076" s="13" customFormat="1" customHeight="1" spans="1:12">
      <c r="A1076" s="30">
        <v>141</v>
      </c>
      <c r="B1076" s="28" t="s">
        <v>1072</v>
      </c>
      <c r="C1076" s="28" t="s">
        <v>991</v>
      </c>
      <c r="D1076" s="28">
        <v>14.3</v>
      </c>
      <c r="E1076" s="28"/>
      <c r="F1076" s="29">
        <v>14.3</v>
      </c>
      <c r="G1076" s="28"/>
      <c r="H1076" s="26">
        <v>29</v>
      </c>
      <c r="I1076" s="28">
        <v>414.7</v>
      </c>
      <c r="J1076" s="28"/>
      <c r="K1076" s="19">
        <f t="shared" si="35"/>
        <v>414.7</v>
      </c>
      <c r="L1076" s="11"/>
    </row>
    <row r="1077" s="13" customFormat="1" customHeight="1" spans="1:12">
      <c r="A1077" s="25" t="s">
        <v>1073</v>
      </c>
      <c r="B1077" s="28"/>
      <c r="C1077" s="28"/>
      <c r="D1077" s="28">
        <v>2060.7</v>
      </c>
      <c r="E1077" s="28"/>
      <c r="F1077" s="29">
        <f t="shared" ref="F1077:K1077" si="36">SUM(F1078:F1161)</f>
        <v>2060.7</v>
      </c>
      <c r="G1077" s="29">
        <f t="shared" si="36"/>
        <v>0</v>
      </c>
      <c r="H1077" s="19">
        <v>29</v>
      </c>
      <c r="I1077" s="29">
        <v>59760.3</v>
      </c>
      <c r="J1077" s="29">
        <f t="shared" si="36"/>
        <v>0</v>
      </c>
      <c r="K1077" s="29">
        <f t="shared" si="36"/>
        <v>59760.3</v>
      </c>
      <c r="L1077" s="11"/>
    </row>
    <row r="1078" s="13" customFormat="1" customHeight="1" spans="1:12">
      <c r="A1078" s="39">
        <v>142</v>
      </c>
      <c r="B1078" s="28" t="s">
        <v>1074</v>
      </c>
      <c r="C1078" s="28" t="s">
        <v>1073</v>
      </c>
      <c r="D1078" s="28">
        <v>26.2</v>
      </c>
      <c r="E1078" s="28"/>
      <c r="F1078" s="29">
        <v>26.2</v>
      </c>
      <c r="G1078" s="28"/>
      <c r="H1078" s="26">
        <v>29</v>
      </c>
      <c r="I1078" s="28">
        <v>759.8</v>
      </c>
      <c r="J1078" s="28"/>
      <c r="K1078" s="19">
        <f t="shared" ref="K1078:K1141" si="37">F1078*H1078</f>
        <v>759.8</v>
      </c>
      <c r="L1078" s="11"/>
    </row>
    <row r="1079" s="13" customFormat="1" customHeight="1" spans="1:12">
      <c r="A1079" s="39">
        <v>143</v>
      </c>
      <c r="B1079" s="28" t="s">
        <v>1075</v>
      </c>
      <c r="C1079" s="28" t="s">
        <v>1073</v>
      </c>
      <c r="D1079" s="28">
        <v>25.9</v>
      </c>
      <c r="E1079" s="28"/>
      <c r="F1079" s="29">
        <v>25.9</v>
      </c>
      <c r="G1079" s="28"/>
      <c r="H1079" s="19">
        <v>29</v>
      </c>
      <c r="I1079" s="28">
        <v>751.1</v>
      </c>
      <c r="J1079" s="28"/>
      <c r="K1079" s="19">
        <f t="shared" si="37"/>
        <v>751.1</v>
      </c>
      <c r="L1079" s="11"/>
    </row>
    <row r="1080" s="13" customFormat="1" customHeight="1" spans="1:12">
      <c r="A1080" s="30">
        <v>144</v>
      </c>
      <c r="B1080" s="28" t="s">
        <v>1076</v>
      </c>
      <c r="C1080" s="28" t="s">
        <v>1073</v>
      </c>
      <c r="D1080" s="28">
        <v>17.9</v>
      </c>
      <c r="E1080" s="28"/>
      <c r="F1080" s="29">
        <v>17.9</v>
      </c>
      <c r="G1080" s="28"/>
      <c r="H1080" s="26">
        <v>29</v>
      </c>
      <c r="I1080" s="28">
        <v>519.1</v>
      </c>
      <c r="J1080" s="28"/>
      <c r="K1080" s="19">
        <f t="shared" si="37"/>
        <v>519.1</v>
      </c>
      <c r="L1080" s="11"/>
    </row>
    <row r="1081" s="13" customFormat="1" customHeight="1" spans="1:12">
      <c r="A1081" s="39">
        <v>145</v>
      </c>
      <c r="B1081" s="28" t="s">
        <v>1077</v>
      </c>
      <c r="C1081" s="28" t="s">
        <v>1073</v>
      </c>
      <c r="D1081" s="28">
        <v>17.6</v>
      </c>
      <c r="E1081" s="28"/>
      <c r="F1081" s="29">
        <v>17.6</v>
      </c>
      <c r="G1081" s="28"/>
      <c r="H1081" s="19">
        <v>29</v>
      </c>
      <c r="I1081" s="28">
        <v>510.4</v>
      </c>
      <c r="J1081" s="28"/>
      <c r="K1081" s="19">
        <f t="shared" si="37"/>
        <v>510.4</v>
      </c>
      <c r="L1081" s="11"/>
    </row>
    <row r="1082" s="13" customFormat="1" customHeight="1" spans="1:12">
      <c r="A1082" s="39">
        <v>146</v>
      </c>
      <c r="B1082" s="28" t="s">
        <v>1078</v>
      </c>
      <c r="C1082" s="28" t="s">
        <v>1073</v>
      </c>
      <c r="D1082" s="28">
        <v>29.4</v>
      </c>
      <c r="E1082" s="28"/>
      <c r="F1082" s="29">
        <v>29.4</v>
      </c>
      <c r="G1082" s="28"/>
      <c r="H1082" s="26">
        <v>29</v>
      </c>
      <c r="I1082" s="28">
        <v>852.6</v>
      </c>
      <c r="J1082" s="28"/>
      <c r="K1082" s="19">
        <f t="shared" si="37"/>
        <v>852.6</v>
      </c>
      <c r="L1082" s="11"/>
    </row>
    <row r="1083" s="13" customFormat="1" customHeight="1" spans="1:12">
      <c r="A1083" s="30">
        <v>147</v>
      </c>
      <c r="B1083" s="28" t="s">
        <v>1079</v>
      </c>
      <c r="C1083" s="28" t="s">
        <v>1073</v>
      </c>
      <c r="D1083" s="28">
        <v>14.8</v>
      </c>
      <c r="E1083" s="28"/>
      <c r="F1083" s="29">
        <v>14.8</v>
      </c>
      <c r="G1083" s="28"/>
      <c r="H1083" s="19">
        <v>29</v>
      </c>
      <c r="I1083" s="28">
        <v>429.2</v>
      </c>
      <c r="J1083" s="28"/>
      <c r="K1083" s="19">
        <f t="shared" si="37"/>
        <v>429.2</v>
      </c>
      <c r="L1083" s="11"/>
    </row>
    <row r="1084" s="13" customFormat="1" customHeight="1" spans="1:12">
      <c r="A1084" s="39">
        <v>148</v>
      </c>
      <c r="B1084" s="28" t="s">
        <v>1080</v>
      </c>
      <c r="C1084" s="28" t="s">
        <v>1073</v>
      </c>
      <c r="D1084" s="28">
        <v>32.4</v>
      </c>
      <c r="E1084" s="28"/>
      <c r="F1084" s="29">
        <v>32.4</v>
      </c>
      <c r="G1084" s="28"/>
      <c r="H1084" s="26">
        <v>29</v>
      </c>
      <c r="I1084" s="28">
        <v>939.6</v>
      </c>
      <c r="J1084" s="28"/>
      <c r="K1084" s="19">
        <f t="shared" si="37"/>
        <v>939.6</v>
      </c>
      <c r="L1084" s="11"/>
    </row>
    <row r="1085" s="13" customFormat="1" customHeight="1" spans="1:12">
      <c r="A1085" s="39">
        <v>149</v>
      </c>
      <c r="B1085" s="28" t="s">
        <v>1081</v>
      </c>
      <c r="C1085" s="28" t="s">
        <v>1073</v>
      </c>
      <c r="D1085" s="28">
        <v>32.4</v>
      </c>
      <c r="E1085" s="28"/>
      <c r="F1085" s="29">
        <v>32.4</v>
      </c>
      <c r="G1085" s="28"/>
      <c r="H1085" s="19">
        <v>29</v>
      </c>
      <c r="I1085" s="28">
        <v>939.6</v>
      </c>
      <c r="J1085" s="28"/>
      <c r="K1085" s="19">
        <f t="shared" si="37"/>
        <v>939.6</v>
      </c>
      <c r="L1085" s="11"/>
    </row>
    <row r="1086" s="13" customFormat="1" customHeight="1" spans="1:12">
      <c r="A1086" s="30">
        <v>150</v>
      </c>
      <c r="B1086" s="28" t="s">
        <v>1082</v>
      </c>
      <c r="C1086" s="28" t="s">
        <v>1073</v>
      </c>
      <c r="D1086" s="28">
        <v>32.9</v>
      </c>
      <c r="E1086" s="28"/>
      <c r="F1086" s="29">
        <v>32.9</v>
      </c>
      <c r="G1086" s="28"/>
      <c r="H1086" s="26">
        <v>29</v>
      </c>
      <c r="I1086" s="28">
        <v>954.1</v>
      </c>
      <c r="J1086" s="28"/>
      <c r="K1086" s="19">
        <f t="shared" si="37"/>
        <v>954.1</v>
      </c>
      <c r="L1086" s="11"/>
    </row>
    <row r="1087" s="13" customFormat="1" customHeight="1" spans="1:12">
      <c r="A1087" s="39">
        <v>151</v>
      </c>
      <c r="B1087" s="28" t="s">
        <v>1083</v>
      </c>
      <c r="C1087" s="28" t="s">
        <v>1073</v>
      </c>
      <c r="D1087" s="28">
        <v>27.7</v>
      </c>
      <c r="E1087" s="28"/>
      <c r="F1087" s="29">
        <v>27.7</v>
      </c>
      <c r="G1087" s="28"/>
      <c r="H1087" s="19">
        <v>29</v>
      </c>
      <c r="I1087" s="28">
        <v>803.3</v>
      </c>
      <c r="J1087" s="28"/>
      <c r="K1087" s="19">
        <f t="shared" si="37"/>
        <v>803.3</v>
      </c>
      <c r="L1087" s="11"/>
    </row>
    <row r="1088" s="13" customFormat="1" customHeight="1" spans="1:12">
      <c r="A1088" s="39">
        <v>152</v>
      </c>
      <c r="B1088" s="28" t="s">
        <v>1084</v>
      </c>
      <c r="C1088" s="28" t="s">
        <v>1073</v>
      </c>
      <c r="D1088" s="28">
        <v>22.9</v>
      </c>
      <c r="E1088" s="28"/>
      <c r="F1088" s="29">
        <v>22.9</v>
      </c>
      <c r="G1088" s="28"/>
      <c r="H1088" s="26">
        <v>29</v>
      </c>
      <c r="I1088" s="28">
        <v>664.1</v>
      </c>
      <c r="J1088" s="28"/>
      <c r="K1088" s="19">
        <f t="shared" si="37"/>
        <v>664.1</v>
      </c>
      <c r="L1088" s="11"/>
    </row>
    <row r="1089" s="13" customFormat="1" customHeight="1" spans="1:12">
      <c r="A1089" s="30">
        <v>153</v>
      </c>
      <c r="B1089" s="28" t="s">
        <v>1085</v>
      </c>
      <c r="C1089" s="28" t="s">
        <v>1073</v>
      </c>
      <c r="D1089" s="28">
        <v>21.2</v>
      </c>
      <c r="E1089" s="28"/>
      <c r="F1089" s="29">
        <v>21.2</v>
      </c>
      <c r="G1089" s="28"/>
      <c r="H1089" s="19">
        <v>29</v>
      </c>
      <c r="I1089" s="28">
        <v>614.8</v>
      </c>
      <c r="J1089" s="28"/>
      <c r="K1089" s="19">
        <f t="shared" si="37"/>
        <v>614.8</v>
      </c>
      <c r="L1089" s="11"/>
    </row>
    <row r="1090" s="13" customFormat="1" customHeight="1" spans="1:12">
      <c r="A1090" s="39">
        <v>154</v>
      </c>
      <c r="B1090" s="28" t="s">
        <v>1086</v>
      </c>
      <c r="C1090" s="28" t="s">
        <v>1073</v>
      </c>
      <c r="D1090" s="28">
        <v>34.4</v>
      </c>
      <c r="E1090" s="28"/>
      <c r="F1090" s="29">
        <v>34.4</v>
      </c>
      <c r="G1090" s="28"/>
      <c r="H1090" s="26">
        <v>29</v>
      </c>
      <c r="I1090" s="28">
        <v>997.6</v>
      </c>
      <c r="J1090" s="28"/>
      <c r="K1090" s="19">
        <f t="shared" si="37"/>
        <v>997.6</v>
      </c>
      <c r="L1090" s="11"/>
    </row>
    <row r="1091" s="13" customFormat="1" customHeight="1" spans="1:12">
      <c r="A1091" s="39">
        <v>155</v>
      </c>
      <c r="B1091" s="28" t="s">
        <v>1087</v>
      </c>
      <c r="C1091" s="28" t="s">
        <v>1073</v>
      </c>
      <c r="D1091" s="28">
        <v>16.6</v>
      </c>
      <c r="E1091" s="28"/>
      <c r="F1091" s="29">
        <v>16.6</v>
      </c>
      <c r="G1091" s="28"/>
      <c r="H1091" s="19">
        <v>29</v>
      </c>
      <c r="I1091" s="28">
        <v>481.4</v>
      </c>
      <c r="J1091" s="28"/>
      <c r="K1091" s="19">
        <f t="shared" si="37"/>
        <v>481.4</v>
      </c>
      <c r="L1091" s="11"/>
    </row>
    <row r="1092" s="13" customFormat="1" customHeight="1" spans="1:12">
      <c r="A1092" s="30">
        <v>156</v>
      </c>
      <c r="B1092" s="28" t="s">
        <v>1046</v>
      </c>
      <c r="C1092" s="28" t="s">
        <v>1073</v>
      </c>
      <c r="D1092" s="28">
        <v>18.8</v>
      </c>
      <c r="E1092" s="28"/>
      <c r="F1092" s="29">
        <v>18.8</v>
      </c>
      <c r="G1092" s="28"/>
      <c r="H1092" s="26">
        <v>29</v>
      </c>
      <c r="I1092" s="28">
        <v>545.2</v>
      </c>
      <c r="J1092" s="28"/>
      <c r="K1092" s="19">
        <f t="shared" si="37"/>
        <v>545.2</v>
      </c>
      <c r="L1092" s="11"/>
    </row>
    <row r="1093" s="13" customFormat="1" customHeight="1" spans="1:12">
      <c r="A1093" s="39">
        <v>157</v>
      </c>
      <c r="B1093" s="28" t="s">
        <v>1088</v>
      </c>
      <c r="C1093" s="28" t="s">
        <v>1073</v>
      </c>
      <c r="D1093" s="28">
        <v>29.9</v>
      </c>
      <c r="E1093" s="28"/>
      <c r="F1093" s="29">
        <v>29.9</v>
      </c>
      <c r="G1093" s="28"/>
      <c r="H1093" s="19">
        <v>29</v>
      </c>
      <c r="I1093" s="28">
        <v>867.1</v>
      </c>
      <c r="J1093" s="28"/>
      <c r="K1093" s="19">
        <f t="shared" si="37"/>
        <v>867.1</v>
      </c>
      <c r="L1093" s="11"/>
    </row>
    <row r="1094" s="13" customFormat="1" customHeight="1" spans="1:12">
      <c r="A1094" s="39">
        <v>158</v>
      </c>
      <c r="B1094" s="28" t="s">
        <v>1089</v>
      </c>
      <c r="C1094" s="28" t="s">
        <v>1073</v>
      </c>
      <c r="D1094" s="28">
        <v>22.1</v>
      </c>
      <c r="E1094" s="28"/>
      <c r="F1094" s="29">
        <v>22.1</v>
      </c>
      <c r="G1094" s="28"/>
      <c r="H1094" s="26">
        <v>29</v>
      </c>
      <c r="I1094" s="28">
        <v>640.9</v>
      </c>
      <c r="J1094" s="28"/>
      <c r="K1094" s="19">
        <f t="shared" si="37"/>
        <v>640.9</v>
      </c>
      <c r="L1094" s="11"/>
    </row>
    <row r="1095" s="13" customFormat="1" customHeight="1" spans="1:12">
      <c r="A1095" s="30">
        <v>159</v>
      </c>
      <c r="B1095" s="28" t="s">
        <v>1090</v>
      </c>
      <c r="C1095" s="28" t="s">
        <v>1073</v>
      </c>
      <c r="D1095" s="28">
        <v>22.1</v>
      </c>
      <c r="E1095" s="28"/>
      <c r="F1095" s="29">
        <v>22.1</v>
      </c>
      <c r="G1095" s="28"/>
      <c r="H1095" s="19">
        <v>29</v>
      </c>
      <c r="I1095" s="28">
        <v>640.9</v>
      </c>
      <c r="J1095" s="28"/>
      <c r="K1095" s="19">
        <f t="shared" si="37"/>
        <v>640.9</v>
      </c>
      <c r="L1095" s="11"/>
    </row>
    <row r="1096" s="13" customFormat="1" customHeight="1" spans="1:12">
      <c r="A1096" s="39">
        <v>160</v>
      </c>
      <c r="B1096" s="28" t="s">
        <v>1091</v>
      </c>
      <c r="C1096" s="28" t="s">
        <v>1073</v>
      </c>
      <c r="D1096" s="28">
        <v>19.3</v>
      </c>
      <c r="E1096" s="28"/>
      <c r="F1096" s="29">
        <v>19.3</v>
      </c>
      <c r="G1096" s="28"/>
      <c r="H1096" s="26">
        <v>29</v>
      </c>
      <c r="I1096" s="28">
        <v>559.7</v>
      </c>
      <c r="J1096" s="28"/>
      <c r="K1096" s="19">
        <f t="shared" si="37"/>
        <v>559.7</v>
      </c>
      <c r="L1096" s="11"/>
    </row>
    <row r="1097" s="13" customFormat="1" customHeight="1" spans="1:12">
      <c r="A1097" s="39">
        <v>161</v>
      </c>
      <c r="B1097" s="28" t="s">
        <v>1092</v>
      </c>
      <c r="C1097" s="28" t="s">
        <v>1073</v>
      </c>
      <c r="D1097" s="28">
        <v>19.6</v>
      </c>
      <c r="E1097" s="28"/>
      <c r="F1097" s="29">
        <v>19.6</v>
      </c>
      <c r="G1097" s="28"/>
      <c r="H1097" s="19">
        <v>29</v>
      </c>
      <c r="I1097" s="28">
        <v>568.4</v>
      </c>
      <c r="J1097" s="28"/>
      <c r="K1097" s="19">
        <f t="shared" si="37"/>
        <v>568.4</v>
      </c>
      <c r="L1097" s="11"/>
    </row>
    <row r="1098" s="13" customFormat="1" customHeight="1" spans="1:12">
      <c r="A1098" s="30">
        <v>162</v>
      </c>
      <c r="B1098" s="28" t="s">
        <v>1093</v>
      </c>
      <c r="C1098" s="28" t="s">
        <v>1073</v>
      </c>
      <c r="D1098" s="28">
        <v>27.2</v>
      </c>
      <c r="E1098" s="28"/>
      <c r="F1098" s="29">
        <v>27.2</v>
      </c>
      <c r="G1098" s="28"/>
      <c r="H1098" s="26">
        <v>29</v>
      </c>
      <c r="I1098" s="28">
        <v>788.8</v>
      </c>
      <c r="J1098" s="28"/>
      <c r="K1098" s="19">
        <f t="shared" si="37"/>
        <v>788.8</v>
      </c>
      <c r="L1098" s="11"/>
    </row>
    <row r="1099" s="13" customFormat="1" customHeight="1" spans="1:12">
      <c r="A1099" s="39">
        <v>163</v>
      </c>
      <c r="B1099" s="28" t="s">
        <v>1094</v>
      </c>
      <c r="C1099" s="28" t="s">
        <v>1073</v>
      </c>
      <c r="D1099" s="28">
        <v>23.2</v>
      </c>
      <c r="E1099" s="28"/>
      <c r="F1099" s="29">
        <v>23.2</v>
      </c>
      <c r="G1099" s="28"/>
      <c r="H1099" s="19">
        <v>29</v>
      </c>
      <c r="I1099" s="28">
        <v>672.8</v>
      </c>
      <c r="J1099" s="28"/>
      <c r="K1099" s="19">
        <f t="shared" si="37"/>
        <v>672.8</v>
      </c>
      <c r="L1099" s="11"/>
    </row>
    <row r="1100" s="13" customFormat="1" customHeight="1" spans="1:12">
      <c r="A1100" s="39">
        <v>164</v>
      </c>
      <c r="B1100" s="28" t="s">
        <v>1095</v>
      </c>
      <c r="C1100" s="28" t="s">
        <v>1073</v>
      </c>
      <c r="D1100" s="28">
        <v>37</v>
      </c>
      <c r="E1100" s="28"/>
      <c r="F1100" s="29">
        <v>37</v>
      </c>
      <c r="G1100" s="28"/>
      <c r="H1100" s="26">
        <v>29</v>
      </c>
      <c r="I1100" s="28">
        <v>1073</v>
      </c>
      <c r="J1100" s="28"/>
      <c r="K1100" s="19">
        <f t="shared" si="37"/>
        <v>1073</v>
      </c>
      <c r="L1100" s="11"/>
    </row>
    <row r="1101" s="13" customFormat="1" customHeight="1" spans="1:12">
      <c r="A1101" s="30">
        <v>165</v>
      </c>
      <c r="B1101" s="28" t="s">
        <v>1096</v>
      </c>
      <c r="C1101" s="28" t="s">
        <v>1073</v>
      </c>
      <c r="D1101" s="28">
        <v>29.7</v>
      </c>
      <c r="E1101" s="28"/>
      <c r="F1101" s="29">
        <v>29.7</v>
      </c>
      <c r="G1101" s="28"/>
      <c r="H1101" s="19">
        <v>29</v>
      </c>
      <c r="I1101" s="28">
        <v>861.3</v>
      </c>
      <c r="J1101" s="28"/>
      <c r="K1101" s="19">
        <f t="shared" si="37"/>
        <v>861.3</v>
      </c>
      <c r="L1101" s="11"/>
    </row>
    <row r="1102" s="13" customFormat="1" customHeight="1" spans="1:12">
      <c r="A1102" s="39">
        <v>166</v>
      </c>
      <c r="B1102" s="28" t="s">
        <v>1097</v>
      </c>
      <c r="C1102" s="28" t="s">
        <v>1073</v>
      </c>
      <c r="D1102" s="28">
        <v>27.7</v>
      </c>
      <c r="E1102" s="28"/>
      <c r="F1102" s="29">
        <v>27.7</v>
      </c>
      <c r="G1102" s="28"/>
      <c r="H1102" s="26">
        <v>29</v>
      </c>
      <c r="I1102" s="28">
        <v>803.3</v>
      </c>
      <c r="J1102" s="28"/>
      <c r="K1102" s="19">
        <f t="shared" si="37"/>
        <v>803.3</v>
      </c>
      <c r="L1102" s="11"/>
    </row>
    <row r="1103" s="13" customFormat="1" customHeight="1" spans="1:12">
      <c r="A1103" s="39">
        <v>167</v>
      </c>
      <c r="B1103" s="28" t="s">
        <v>1098</v>
      </c>
      <c r="C1103" s="28" t="s">
        <v>1073</v>
      </c>
      <c r="D1103" s="28">
        <v>35.9</v>
      </c>
      <c r="E1103" s="28"/>
      <c r="F1103" s="29">
        <v>35.9</v>
      </c>
      <c r="G1103" s="28"/>
      <c r="H1103" s="19">
        <v>29</v>
      </c>
      <c r="I1103" s="28">
        <v>1041.1</v>
      </c>
      <c r="J1103" s="28"/>
      <c r="K1103" s="19">
        <f t="shared" si="37"/>
        <v>1041.1</v>
      </c>
      <c r="L1103" s="11"/>
    </row>
    <row r="1104" s="13" customFormat="1" customHeight="1" spans="1:12">
      <c r="A1104" s="30">
        <v>168</v>
      </c>
      <c r="B1104" s="28" t="s">
        <v>1099</v>
      </c>
      <c r="C1104" s="28" t="s">
        <v>1073</v>
      </c>
      <c r="D1104" s="28">
        <v>35.5</v>
      </c>
      <c r="E1104" s="28"/>
      <c r="F1104" s="29">
        <v>35.5</v>
      </c>
      <c r="G1104" s="28"/>
      <c r="H1104" s="26">
        <v>29</v>
      </c>
      <c r="I1104" s="28">
        <v>1029.5</v>
      </c>
      <c r="J1104" s="28"/>
      <c r="K1104" s="19">
        <f t="shared" si="37"/>
        <v>1029.5</v>
      </c>
      <c r="L1104" s="11"/>
    </row>
    <row r="1105" s="13" customFormat="1" customHeight="1" spans="1:12">
      <c r="A1105" s="39">
        <v>169</v>
      </c>
      <c r="B1105" s="28" t="s">
        <v>1100</v>
      </c>
      <c r="C1105" s="28" t="s">
        <v>1073</v>
      </c>
      <c r="D1105" s="28">
        <v>24.7</v>
      </c>
      <c r="E1105" s="28"/>
      <c r="F1105" s="29">
        <v>24.7</v>
      </c>
      <c r="G1105" s="28"/>
      <c r="H1105" s="19">
        <v>29</v>
      </c>
      <c r="I1105" s="28">
        <v>716.3</v>
      </c>
      <c r="J1105" s="28"/>
      <c r="K1105" s="19">
        <f t="shared" si="37"/>
        <v>716.3</v>
      </c>
      <c r="L1105" s="11"/>
    </row>
    <row r="1106" s="13" customFormat="1" customHeight="1" spans="1:12">
      <c r="A1106" s="39">
        <v>170</v>
      </c>
      <c r="B1106" s="28" t="s">
        <v>1101</v>
      </c>
      <c r="C1106" s="28" t="s">
        <v>1073</v>
      </c>
      <c r="D1106" s="28">
        <v>21.6</v>
      </c>
      <c r="E1106" s="28"/>
      <c r="F1106" s="29">
        <v>21.6</v>
      </c>
      <c r="G1106" s="28"/>
      <c r="H1106" s="26">
        <v>29</v>
      </c>
      <c r="I1106" s="28">
        <v>626.4</v>
      </c>
      <c r="J1106" s="28"/>
      <c r="K1106" s="19">
        <f t="shared" si="37"/>
        <v>626.4</v>
      </c>
      <c r="L1106" s="11"/>
    </row>
    <row r="1107" s="13" customFormat="1" customHeight="1" spans="1:12">
      <c r="A1107" s="30">
        <v>171</v>
      </c>
      <c r="B1107" s="28" t="s">
        <v>1102</v>
      </c>
      <c r="C1107" s="28" t="s">
        <v>1073</v>
      </c>
      <c r="D1107" s="28">
        <v>21.6</v>
      </c>
      <c r="E1107" s="28"/>
      <c r="F1107" s="29">
        <v>21.6</v>
      </c>
      <c r="G1107" s="28"/>
      <c r="H1107" s="19">
        <v>29</v>
      </c>
      <c r="I1107" s="28">
        <v>626.4</v>
      </c>
      <c r="J1107" s="28"/>
      <c r="K1107" s="19">
        <f t="shared" si="37"/>
        <v>626.4</v>
      </c>
      <c r="L1107" s="11"/>
    </row>
    <row r="1108" s="13" customFormat="1" customHeight="1" spans="1:12">
      <c r="A1108" s="39">
        <v>172</v>
      </c>
      <c r="B1108" s="28" t="s">
        <v>1103</v>
      </c>
      <c r="C1108" s="28" t="s">
        <v>1073</v>
      </c>
      <c r="D1108" s="28">
        <v>38.3</v>
      </c>
      <c r="E1108" s="28"/>
      <c r="F1108" s="29">
        <v>38.3</v>
      </c>
      <c r="G1108" s="28"/>
      <c r="H1108" s="26">
        <v>29</v>
      </c>
      <c r="I1108" s="28">
        <v>1110.7</v>
      </c>
      <c r="J1108" s="28"/>
      <c r="K1108" s="19">
        <f t="shared" si="37"/>
        <v>1110.7</v>
      </c>
      <c r="L1108" s="11"/>
    </row>
    <row r="1109" s="13" customFormat="1" customHeight="1" spans="1:12">
      <c r="A1109" s="39">
        <v>173</v>
      </c>
      <c r="B1109" s="28" t="s">
        <v>1104</v>
      </c>
      <c r="C1109" s="28" t="s">
        <v>1073</v>
      </c>
      <c r="D1109" s="28">
        <v>37</v>
      </c>
      <c r="E1109" s="28"/>
      <c r="F1109" s="29">
        <v>37</v>
      </c>
      <c r="G1109" s="28"/>
      <c r="H1109" s="19">
        <v>29</v>
      </c>
      <c r="I1109" s="28">
        <v>1073</v>
      </c>
      <c r="J1109" s="28"/>
      <c r="K1109" s="19">
        <f t="shared" si="37"/>
        <v>1073</v>
      </c>
      <c r="L1109" s="11"/>
    </row>
    <row r="1110" s="13" customFormat="1" customHeight="1" spans="1:12">
      <c r="A1110" s="30">
        <v>174</v>
      </c>
      <c r="B1110" s="28" t="s">
        <v>1105</v>
      </c>
      <c r="C1110" s="28" t="s">
        <v>1073</v>
      </c>
      <c r="D1110" s="28">
        <v>21.2</v>
      </c>
      <c r="E1110" s="28"/>
      <c r="F1110" s="29">
        <v>21.2</v>
      </c>
      <c r="G1110" s="28"/>
      <c r="H1110" s="26">
        <v>29</v>
      </c>
      <c r="I1110" s="28">
        <v>614.8</v>
      </c>
      <c r="J1110" s="28"/>
      <c r="K1110" s="19">
        <f t="shared" si="37"/>
        <v>614.8</v>
      </c>
      <c r="L1110" s="11"/>
    </row>
    <row r="1111" s="13" customFormat="1" customHeight="1" spans="1:12">
      <c r="A1111" s="39">
        <v>175</v>
      </c>
      <c r="B1111" s="28" t="s">
        <v>1106</v>
      </c>
      <c r="C1111" s="28" t="s">
        <v>1073</v>
      </c>
      <c r="D1111" s="28">
        <v>27.7</v>
      </c>
      <c r="E1111" s="28"/>
      <c r="F1111" s="29">
        <v>27.7</v>
      </c>
      <c r="G1111" s="28"/>
      <c r="H1111" s="19">
        <v>29</v>
      </c>
      <c r="I1111" s="28">
        <v>803.3</v>
      </c>
      <c r="J1111" s="28"/>
      <c r="K1111" s="19">
        <f t="shared" si="37"/>
        <v>803.3</v>
      </c>
      <c r="L1111" s="11"/>
    </row>
    <row r="1112" s="13" customFormat="1" customHeight="1" spans="1:12">
      <c r="A1112" s="39">
        <v>176</v>
      </c>
      <c r="B1112" s="28" t="s">
        <v>1107</v>
      </c>
      <c r="C1112" s="28" t="s">
        <v>1073</v>
      </c>
      <c r="D1112" s="28">
        <v>21.2</v>
      </c>
      <c r="E1112" s="28"/>
      <c r="F1112" s="29">
        <v>21.2</v>
      </c>
      <c r="G1112" s="28"/>
      <c r="H1112" s="26">
        <v>29</v>
      </c>
      <c r="I1112" s="28">
        <v>614.8</v>
      </c>
      <c r="J1112" s="28"/>
      <c r="K1112" s="19">
        <f t="shared" si="37"/>
        <v>614.8</v>
      </c>
      <c r="L1112" s="11"/>
    </row>
    <row r="1113" s="13" customFormat="1" customHeight="1" spans="1:12">
      <c r="A1113" s="30">
        <v>177</v>
      </c>
      <c r="B1113" s="28" t="s">
        <v>1108</v>
      </c>
      <c r="C1113" s="28" t="s">
        <v>1073</v>
      </c>
      <c r="D1113" s="28">
        <v>47.1</v>
      </c>
      <c r="E1113" s="28"/>
      <c r="F1113" s="29">
        <v>47.1</v>
      </c>
      <c r="G1113" s="28"/>
      <c r="H1113" s="19">
        <v>29</v>
      </c>
      <c r="I1113" s="28">
        <v>1365.9</v>
      </c>
      <c r="J1113" s="28"/>
      <c r="K1113" s="19">
        <f t="shared" si="37"/>
        <v>1365.9</v>
      </c>
      <c r="L1113" s="11"/>
    </row>
    <row r="1114" s="13" customFormat="1" customHeight="1" spans="1:12">
      <c r="A1114" s="39">
        <v>178</v>
      </c>
      <c r="B1114" s="28" t="s">
        <v>1109</v>
      </c>
      <c r="C1114" s="28" t="s">
        <v>1073</v>
      </c>
      <c r="D1114" s="28">
        <v>19.9</v>
      </c>
      <c r="E1114" s="28"/>
      <c r="F1114" s="29">
        <v>19.9</v>
      </c>
      <c r="G1114" s="28"/>
      <c r="H1114" s="26">
        <v>29</v>
      </c>
      <c r="I1114" s="28">
        <v>577.1</v>
      </c>
      <c r="J1114" s="28"/>
      <c r="K1114" s="19">
        <f t="shared" si="37"/>
        <v>577.1</v>
      </c>
      <c r="L1114" s="11"/>
    </row>
    <row r="1115" s="13" customFormat="1" customHeight="1" spans="1:12">
      <c r="A1115" s="39">
        <v>179</v>
      </c>
      <c r="B1115" s="28" t="s">
        <v>1110</v>
      </c>
      <c r="C1115" s="28" t="s">
        <v>1073</v>
      </c>
      <c r="D1115" s="28">
        <v>24.9</v>
      </c>
      <c r="E1115" s="28"/>
      <c r="F1115" s="29">
        <v>24.9</v>
      </c>
      <c r="G1115" s="28"/>
      <c r="H1115" s="19">
        <v>29</v>
      </c>
      <c r="I1115" s="28">
        <v>722.1</v>
      </c>
      <c r="J1115" s="28"/>
      <c r="K1115" s="19">
        <f t="shared" si="37"/>
        <v>722.1</v>
      </c>
      <c r="L1115" s="11"/>
    </row>
    <row r="1116" s="13" customFormat="1" customHeight="1" spans="1:12">
      <c r="A1116" s="30">
        <v>180</v>
      </c>
      <c r="B1116" s="28" t="s">
        <v>1111</v>
      </c>
      <c r="C1116" s="28" t="s">
        <v>1073</v>
      </c>
      <c r="D1116" s="28">
        <v>22.9</v>
      </c>
      <c r="E1116" s="28"/>
      <c r="F1116" s="29">
        <v>22.9</v>
      </c>
      <c r="G1116" s="28"/>
      <c r="H1116" s="26">
        <v>29</v>
      </c>
      <c r="I1116" s="28">
        <v>664.1</v>
      </c>
      <c r="J1116" s="28"/>
      <c r="K1116" s="19">
        <f t="shared" si="37"/>
        <v>664.1</v>
      </c>
      <c r="L1116" s="11"/>
    </row>
    <row r="1117" s="13" customFormat="1" customHeight="1" spans="1:12">
      <c r="A1117" s="39">
        <v>181</v>
      </c>
      <c r="B1117" s="28" t="s">
        <v>1112</v>
      </c>
      <c r="C1117" s="28" t="s">
        <v>1073</v>
      </c>
      <c r="D1117" s="28">
        <v>24.1</v>
      </c>
      <c r="E1117" s="28"/>
      <c r="F1117" s="29">
        <v>24.1</v>
      </c>
      <c r="G1117" s="28"/>
      <c r="H1117" s="19">
        <v>29</v>
      </c>
      <c r="I1117" s="28">
        <v>698.9</v>
      </c>
      <c r="J1117" s="28"/>
      <c r="K1117" s="19">
        <f t="shared" si="37"/>
        <v>698.9</v>
      </c>
      <c r="L1117" s="11"/>
    </row>
    <row r="1118" s="13" customFormat="1" customHeight="1" spans="1:12">
      <c r="A1118" s="39">
        <v>182</v>
      </c>
      <c r="B1118" s="28" t="s">
        <v>1113</v>
      </c>
      <c r="C1118" s="28" t="s">
        <v>1073</v>
      </c>
      <c r="D1118" s="28">
        <v>22.9</v>
      </c>
      <c r="E1118" s="28"/>
      <c r="F1118" s="29">
        <v>22.9</v>
      </c>
      <c r="G1118" s="28"/>
      <c r="H1118" s="26">
        <v>29</v>
      </c>
      <c r="I1118" s="28">
        <v>664.1</v>
      </c>
      <c r="J1118" s="28"/>
      <c r="K1118" s="19">
        <f t="shared" si="37"/>
        <v>664.1</v>
      </c>
      <c r="L1118" s="11"/>
    </row>
    <row r="1119" s="13" customFormat="1" customHeight="1" spans="1:12">
      <c r="A1119" s="30">
        <v>183</v>
      </c>
      <c r="B1119" s="28" t="s">
        <v>1114</v>
      </c>
      <c r="C1119" s="28" t="s">
        <v>1073</v>
      </c>
      <c r="D1119" s="28">
        <v>24.4</v>
      </c>
      <c r="E1119" s="28"/>
      <c r="F1119" s="29">
        <v>24.4</v>
      </c>
      <c r="G1119" s="28"/>
      <c r="H1119" s="19">
        <v>29</v>
      </c>
      <c r="I1119" s="28">
        <v>707.6</v>
      </c>
      <c r="J1119" s="28"/>
      <c r="K1119" s="19">
        <f t="shared" si="37"/>
        <v>707.6</v>
      </c>
      <c r="L1119" s="11"/>
    </row>
    <row r="1120" s="13" customFormat="1" customHeight="1" spans="1:12">
      <c r="A1120" s="39">
        <v>184</v>
      </c>
      <c r="B1120" s="28" t="s">
        <v>1115</v>
      </c>
      <c r="C1120" s="28" t="s">
        <v>1073</v>
      </c>
      <c r="D1120" s="28">
        <v>30</v>
      </c>
      <c r="E1120" s="28"/>
      <c r="F1120" s="29">
        <v>30</v>
      </c>
      <c r="G1120" s="28"/>
      <c r="H1120" s="26">
        <v>29</v>
      </c>
      <c r="I1120" s="28">
        <v>870</v>
      </c>
      <c r="J1120" s="28"/>
      <c r="K1120" s="19">
        <f t="shared" si="37"/>
        <v>870</v>
      </c>
      <c r="L1120" s="11"/>
    </row>
    <row r="1121" s="13" customFormat="1" customHeight="1" spans="1:12">
      <c r="A1121" s="39">
        <v>185</v>
      </c>
      <c r="B1121" s="28" t="s">
        <v>1116</v>
      </c>
      <c r="C1121" s="28" t="s">
        <v>1073</v>
      </c>
      <c r="D1121" s="28">
        <v>42</v>
      </c>
      <c r="E1121" s="28"/>
      <c r="F1121" s="29">
        <v>42</v>
      </c>
      <c r="G1121" s="28"/>
      <c r="H1121" s="19">
        <v>29</v>
      </c>
      <c r="I1121" s="28">
        <v>1218</v>
      </c>
      <c r="J1121" s="28"/>
      <c r="K1121" s="19">
        <f t="shared" si="37"/>
        <v>1218</v>
      </c>
      <c r="L1121" s="11"/>
    </row>
    <row r="1122" s="13" customFormat="1" customHeight="1" spans="1:12">
      <c r="A1122" s="30">
        <v>186</v>
      </c>
      <c r="B1122" s="28" t="s">
        <v>1117</v>
      </c>
      <c r="C1122" s="28" t="s">
        <v>1073</v>
      </c>
      <c r="D1122" s="28">
        <v>27.7</v>
      </c>
      <c r="E1122" s="28"/>
      <c r="F1122" s="29">
        <v>27.7</v>
      </c>
      <c r="G1122" s="28"/>
      <c r="H1122" s="26">
        <v>29</v>
      </c>
      <c r="I1122" s="28">
        <v>803.3</v>
      </c>
      <c r="J1122" s="28"/>
      <c r="K1122" s="19">
        <f t="shared" si="37"/>
        <v>803.3</v>
      </c>
      <c r="L1122" s="11"/>
    </row>
    <row r="1123" s="13" customFormat="1" customHeight="1" spans="1:12">
      <c r="A1123" s="39">
        <v>187</v>
      </c>
      <c r="B1123" s="28" t="s">
        <v>1118</v>
      </c>
      <c r="C1123" s="28" t="s">
        <v>1073</v>
      </c>
      <c r="D1123" s="28">
        <v>28.7</v>
      </c>
      <c r="E1123" s="28"/>
      <c r="F1123" s="29">
        <v>28.7</v>
      </c>
      <c r="G1123" s="28"/>
      <c r="H1123" s="19">
        <v>29</v>
      </c>
      <c r="I1123" s="28">
        <v>832.3</v>
      </c>
      <c r="J1123" s="28"/>
      <c r="K1123" s="19">
        <f t="shared" si="37"/>
        <v>832.3</v>
      </c>
      <c r="L1123" s="11"/>
    </row>
    <row r="1124" s="13" customFormat="1" customHeight="1" spans="1:12">
      <c r="A1124" s="39">
        <v>188</v>
      </c>
      <c r="B1124" s="28" t="s">
        <v>1119</v>
      </c>
      <c r="C1124" s="28" t="s">
        <v>1073</v>
      </c>
      <c r="D1124" s="28">
        <v>27.7</v>
      </c>
      <c r="E1124" s="28"/>
      <c r="F1124" s="29">
        <v>27.7</v>
      </c>
      <c r="G1124" s="28"/>
      <c r="H1124" s="26">
        <v>29</v>
      </c>
      <c r="I1124" s="28">
        <v>803.3</v>
      </c>
      <c r="J1124" s="28"/>
      <c r="K1124" s="19">
        <f t="shared" si="37"/>
        <v>803.3</v>
      </c>
      <c r="L1124" s="11"/>
    </row>
    <row r="1125" s="13" customFormat="1" customHeight="1" spans="1:12">
      <c r="A1125" s="30">
        <v>189</v>
      </c>
      <c r="B1125" s="28" t="s">
        <v>1120</v>
      </c>
      <c r="C1125" s="28" t="s">
        <v>1073</v>
      </c>
      <c r="D1125" s="28">
        <v>30</v>
      </c>
      <c r="E1125" s="28"/>
      <c r="F1125" s="29">
        <v>30</v>
      </c>
      <c r="G1125" s="28"/>
      <c r="H1125" s="19">
        <v>29</v>
      </c>
      <c r="I1125" s="28">
        <v>870</v>
      </c>
      <c r="J1125" s="28"/>
      <c r="K1125" s="19">
        <f t="shared" si="37"/>
        <v>870</v>
      </c>
      <c r="L1125" s="11"/>
    </row>
    <row r="1126" s="13" customFormat="1" customHeight="1" spans="1:12">
      <c r="A1126" s="39">
        <v>190</v>
      </c>
      <c r="B1126" s="28" t="s">
        <v>1121</v>
      </c>
      <c r="C1126" s="28" t="s">
        <v>1073</v>
      </c>
      <c r="D1126" s="28">
        <v>16.6</v>
      </c>
      <c r="E1126" s="28"/>
      <c r="F1126" s="29">
        <v>16.6</v>
      </c>
      <c r="G1126" s="28"/>
      <c r="H1126" s="26">
        <v>29</v>
      </c>
      <c r="I1126" s="28">
        <v>481.4</v>
      </c>
      <c r="J1126" s="28"/>
      <c r="K1126" s="19">
        <f t="shared" si="37"/>
        <v>481.4</v>
      </c>
      <c r="L1126" s="11"/>
    </row>
    <row r="1127" s="13" customFormat="1" customHeight="1" spans="1:12">
      <c r="A1127" s="39">
        <v>191</v>
      </c>
      <c r="B1127" s="28" t="s">
        <v>1122</v>
      </c>
      <c r="C1127" s="28" t="s">
        <v>1073</v>
      </c>
      <c r="D1127" s="28">
        <v>34.2</v>
      </c>
      <c r="E1127" s="28"/>
      <c r="F1127" s="29">
        <v>34.2</v>
      </c>
      <c r="G1127" s="28"/>
      <c r="H1127" s="19">
        <v>29</v>
      </c>
      <c r="I1127" s="28">
        <v>991.8</v>
      </c>
      <c r="J1127" s="28"/>
      <c r="K1127" s="19">
        <f t="shared" si="37"/>
        <v>991.8</v>
      </c>
      <c r="L1127" s="11"/>
    </row>
    <row r="1128" s="13" customFormat="1" customHeight="1" spans="1:12">
      <c r="A1128" s="30">
        <v>192</v>
      </c>
      <c r="B1128" s="28" t="s">
        <v>1123</v>
      </c>
      <c r="C1128" s="28" t="s">
        <v>1073</v>
      </c>
      <c r="D1128" s="28">
        <v>13.8</v>
      </c>
      <c r="E1128" s="28"/>
      <c r="F1128" s="29">
        <v>13.8</v>
      </c>
      <c r="G1128" s="28"/>
      <c r="H1128" s="26">
        <v>29</v>
      </c>
      <c r="I1128" s="28">
        <v>400.2</v>
      </c>
      <c r="J1128" s="28"/>
      <c r="K1128" s="19">
        <f t="shared" si="37"/>
        <v>400.2</v>
      </c>
      <c r="L1128" s="11"/>
    </row>
    <row r="1129" s="13" customFormat="1" customHeight="1" spans="1:12">
      <c r="A1129" s="39">
        <v>193</v>
      </c>
      <c r="B1129" s="28" t="s">
        <v>1124</v>
      </c>
      <c r="C1129" s="28" t="s">
        <v>1073</v>
      </c>
      <c r="D1129" s="28">
        <v>23.9</v>
      </c>
      <c r="E1129" s="28"/>
      <c r="F1129" s="29">
        <v>23.9</v>
      </c>
      <c r="G1129" s="28"/>
      <c r="H1129" s="19">
        <v>29</v>
      </c>
      <c r="I1129" s="28">
        <v>693.1</v>
      </c>
      <c r="J1129" s="28"/>
      <c r="K1129" s="19">
        <f t="shared" si="37"/>
        <v>693.1</v>
      </c>
      <c r="L1129" s="11"/>
    </row>
    <row r="1130" s="13" customFormat="1" customHeight="1" spans="1:12">
      <c r="A1130" s="39">
        <v>194</v>
      </c>
      <c r="B1130" s="28" t="s">
        <v>1125</v>
      </c>
      <c r="C1130" s="28" t="s">
        <v>1073</v>
      </c>
      <c r="D1130" s="28">
        <v>23.9</v>
      </c>
      <c r="E1130" s="28"/>
      <c r="F1130" s="29">
        <v>23.9</v>
      </c>
      <c r="G1130" s="28"/>
      <c r="H1130" s="26">
        <v>29</v>
      </c>
      <c r="I1130" s="28">
        <v>693.1</v>
      </c>
      <c r="J1130" s="28"/>
      <c r="K1130" s="19">
        <f t="shared" si="37"/>
        <v>693.1</v>
      </c>
      <c r="L1130" s="11"/>
    </row>
    <row r="1131" s="13" customFormat="1" customHeight="1" spans="1:12">
      <c r="A1131" s="30">
        <v>195</v>
      </c>
      <c r="B1131" s="28" t="s">
        <v>1126</v>
      </c>
      <c r="C1131" s="28" t="s">
        <v>1073</v>
      </c>
      <c r="D1131" s="28">
        <v>18.1</v>
      </c>
      <c r="E1131" s="28"/>
      <c r="F1131" s="29">
        <v>18.1</v>
      </c>
      <c r="G1131" s="28"/>
      <c r="H1131" s="19">
        <v>29</v>
      </c>
      <c r="I1131" s="28">
        <v>524.9</v>
      </c>
      <c r="J1131" s="28"/>
      <c r="K1131" s="19">
        <f t="shared" si="37"/>
        <v>524.9</v>
      </c>
      <c r="L1131" s="11"/>
    </row>
    <row r="1132" s="13" customFormat="1" customHeight="1" spans="1:12">
      <c r="A1132" s="39">
        <v>196</v>
      </c>
      <c r="B1132" s="28" t="s">
        <v>1127</v>
      </c>
      <c r="C1132" s="28" t="s">
        <v>1073</v>
      </c>
      <c r="D1132" s="28">
        <v>32.9</v>
      </c>
      <c r="E1132" s="28"/>
      <c r="F1132" s="29">
        <v>32.9</v>
      </c>
      <c r="G1132" s="28"/>
      <c r="H1132" s="26">
        <v>29</v>
      </c>
      <c r="I1132" s="28">
        <v>954.1</v>
      </c>
      <c r="J1132" s="28"/>
      <c r="K1132" s="19">
        <f t="shared" si="37"/>
        <v>954.1</v>
      </c>
      <c r="L1132" s="11"/>
    </row>
    <row r="1133" s="13" customFormat="1" customHeight="1" spans="1:12">
      <c r="A1133" s="39">
        <v>197</v>
      </c>
      <c r="B1133" s="28" t="s">
        <v>1128</v>
      </c>
      <c r="C1133" s="28" t="s">
        <v>1073</v>
      </c>
      <c r="D1133" s="28">
        <v>30.4</v>
      </c>
      <c r="E1133" s="28"/>
      <c r="F1133" s="29">
        <v>30.4</v>
      </c>
      <c r="G1133" s="28"/>
      <c r="H1133" s="19">
        <v>29</v>
      </c>
      <c r="I1133" s="28">
        <v>881.6</v>
      </c>
      <c r="J1133" s="28"/>
      <c r="K1133" s="19">
        <f t="shared" si="37"/>
        <v>881.6</v>
      </c>
      <c r="L1133" s="11"/>
    </row>
    <row r="1134" s="13" customFormat="1" customHeight="1" spans="1:12">
      <c r="A1134" s="30">
        <v>198</v>
      </c>
      <c r="B1134" s="28" t="s">
        <v>1129</v>
      </c>
      <c r="C1134" s="28" t="s">
        <v>1073</v>
      </c>
      <c r="D1134" s="28">
        <v>29.9</v>
      </c>
      <c r="E1134" s="28"/>
      <c r="F1134" s="29">
        <v>29.9</v>
      </c>
      <c r="G1134" s="28"/>
      <c r="H1134" s="26">
        <v>29</v>
      </c>
      <c r="I1134" s="28">
        <v>867.1</v>
      </c>
      <c r="J1134" s="28"/>
      <c r="K1134" s="19">
        <f t="shared" si="37"/>
        <v>867.1</v>
      </c>
      <c r="L1134" s="11"/>
    </row>
    <row r="1135" s="13" customFormat="1" customHeight="1" spans="1:12">
      <c r="A1135" s="39">
        <v>199</v>
      </c>
      <c r="B1135" s="28" t="s">
        <v>1130</v>
      </c>
      <c r="C1135" s="28" t="s">
        <v>1073</v>
      </c>
      <c r="D1135" s="28">
        <v>15.3</v>
      </c>
      <c r="E1135" s="28"/>
      <c r="F1135" s="29">
        <v>15.3</v>
      </c>
      <c r="G1135" s="28"/>
      <c r="H1135" s="19">
        <v>29</v>
      </c>
      <c r="I1135" s="28">
        <v>443.7</v>
      </c>
      <c r="J1135" s="28"/>
      <c r="K1135" s="19">
        <f t="shared" si="37"/>
        <v>443.7</v>
      </c>
      <c r="L1135" s="11"/>
    </row>
    <row r="1136" s="13" customFormat="1" customHeight="1" spans="1:12">
      <c r="A1136" s="39">
        <v>200</v>
      </c>
      <c r="B1136" s="28" t="s">
        <v>1131</v>
      </c>
      <c r="C1136" s="28" t="s">
        <v>1073</v>
      </c>
      <c r="D1136" s="28">
        <v>15.3</v>
      </c>
      <c r="E1136" s="28"/>
      <c r="F1136" s="29">
        <v>15.3</v>
      </c>
      <c r="G1136" s="28"/>
      <c r="H1136" s="26">
        <v>29</v>
      </c>
      <c r="I1136" s="28">
        <v>443.7</v>
      </c>
      <c r="J1136" s="28"/>
      <c r="K1136" s="19">
        <f t="shared" si="37"/>
        <v>443.7</v>
      </c>
      <c r="L1136" s="11"/>
    </row>
    <row r="1137" s="13" customFormat="1" customHeight="1" spans="1:12">
      <c r="A1137" s="30">
        <v>201</v>
      </c>
      <c r="B1137" s="28" t="s">
        <v>1132</v>
      </c>
      <c r="C1137" s="28" t="s">
        <v>1073</v>
      </c>
      <c r="D1137" s="28">
        <v>22.4</v>
      </c>
      <c r="E1137" s="28"/>
      <c r="F1137" s="29">
        <v>22.4</v>
      </c>
      <c r="G1137" s="28"/>
      <c r="H1137" s="19">
        <v>29</v>
      </c>
      <c r="I1137" s="28">
        <v>649.6</v>
      </c>
      <c r="J1137" s="28"/>
      <c r="K1137" s="19">
        <f t="shared" si="37"/>
        <v>649.6</v>
      </c>
      <c r="L1137" s="11"/>
    </row>
    <row r="1138" s="13" customFormat="1" customHeight="1" spans="1:12">
      <c r="A1138" s="39">
        <v>202</v>
      </c>
      <c r="B1138" s="28" t="s">
        <v>1133</v>
      </c>
      <c r="C1138" s="28" t="s">
        <v>1073</v>
      </c>
      <c r="D1138" s="28">
        <v>25.7</v>
      </c>
      <c r="E1138" s="28"/>
      <c r="F1138" s="29">
        <v>25.7</v>
      </c>
      <c r="G1138" s="28"/>
      <c r="H1138" s="26">
        <v>29</v>
      </c>
      <c r="I1138" s="28">
        <v>745.3</v>
      </c>
      <c r="J1138" s="28"/>
      <c r="K1138" s="19">
        <f t="shared" si="37"/>
        <v>745.3</v>
      </c>
      <c r="L1138" s="11"/>
    </row>
    <row r="1139" s="13" customFormat="1" customHeight="1" spans="1:12">
      <c r="A1139" s="39">
        <v>203</v>
      </c>
      <c r="B1139" s="28" t="s">
        <v>1134</v>
      </c>
      <c r="C1139" s="28" t="s">
        <v>1073</v>
      </c>
      <c r="D1139" s="28">
        <v>17.6</v>
      </c>
      <c r="E1139" s="28"/>
      <c r="F1139" s="29">
        <v>17.6</v>
      </c>
      <c r="G1139" s="28"/>
      <c r="H1139" s="19">
        <v>29</v>
      </c>
      <c r="I1139" s="28">
        <v>510.4</v>
      </c>
      <c r="J1139" s="28"/>
      <c r="K1139" s="19">
        <f t="shared" si="37"/>
        <v>510.4</v>
      </c>
      <c r="L1139" s="11"/>
    </row>
    <row r="1140" s="13" customFormat="1" customHeight="1" spans="1:12">
      <c r="A1140" s="30">
        <v>204</v>
      </c>
      <c r="B1140" s="28" t="s">
        <v>1135</v>
      </c>
      <c r="C1140" s="28" t="s">
        <v>1073</v>
      </c>
      <c r="D1140" s="28">
        <v>8.3</v>
      </c>
      <c r="E1140" s="28"/>
      <c r="F1140" s="29">
        <v>8.3</v>
      </c>
      <c r="G1140" s="28"/>
      <c r="H1140" s="26">
        <v>29</v>
      </c>
      <c r="I1140" s="28">
        <v>240.7</v>
      </c>
      <c r="J1140" s="28"/>
      <c r="K1140" s="19">
        <f t="shared" si="37"/>
        <v>240.7</v>
      </c>
      <c r="L1140" s="11"/>
    </row>
    <row r="1141" s="13" customFormat="1" customHeight="1" spans="1:12">
      <c r="A1141" s="39">
        <v>205</v>
      </c>
      <c r="B1141" s="28" t="s">
        <v>1136</v>
      </c>
      <c r="C1141" s="28" t="s">
        <v>1073</v>
      </c>
      <c r="D1141" s="28">
        <v>21.4</v>
      </c>
      <c r="E1141" s="28"/>
      <c r="F1141" s="29">
        <v>21.4</v>
      </c>
      <c r="G1141" s="28"/>
      <c r="H1141" s="19">
        <v>29</v>
      </c>
      <c r="I1141" s="28">
        <v>620.6</v>
      </c>
      <c r="J1141" s="28"/>
      <c r="K1141" s="19">
        <f t="shared" si="37"/>
        <v>620.6</v>
      </c>
      <c r="L1141" s="11"/>
    </row>
    <row r="1142" s="13" customFormat="1" customHeight="1" spans="1:12">
      <c r="A1142" s="39">
        <v>206</v>
      </c>
      <c r="B1142" s="28" t="s">
        <v>1137</v>
      </c>
      <c r="C1142" s="28" t="s">
        <v>1073</v>
      </c>
      <c r="D1142" s="28">
        <v>15.9</v>
      </c>
      <c r="E1142" s="28"/>
      <c r="F1142" s="29">
        <v>15.9</v>
      </c>
      <c r="G1142" s="28"/>
      <c r="H1142" s="26">
        <v>29</v>
      </c>
      <c r="I1142" s="28">
        <v>461.1</v>
      </c>
      <c r="J1142" s="28"/>
      <c r="K1142" s="19">
        <f t="shared" ref="K1142:K1161" si="38">F1142*H1142</f>
        <v>461.1</v>
      </c>
      <c r="L1142" s="11"/>
    </row>
    <row r="1143" s="13" customFormat="1" customHeight="1" spans="1:12">
      <c r="A1143" s="30">
        <v>207</v>
      </c>
      <c r="B1143" s="28" t="s">
        <v>1138</v>
      </c>
      <c r="C1143" s="28" t="s">
        <v>1073</v>
      </c>
      <c r="D1143" s="28">
        <v>16.6</v>
      </c>
      <c r="E1143" s="28"/>
      <c r="F1143" s="29">
        <v>16.6</v>
      </c>
      <c r="G1143" s="28"/>
      <c r="H1143" s="19">
        <v>29</v>
      </c>
      <c r="I1143" s="28">
        <v>481.4</v>
      </c>
      <c r="J1143" s="28"/>
      <c r="K1143" s="19">
        <f t="shared" si="38"/>
        <v>481.4</v>
      </c>
      <c r="L1143" s="11"/>
    </row>
    <row r="1144" s="13" customFormat="1" customHeight="1" spans="1:12">
      <c r="A1144" s="39">
        <v>208</v>
      </c>
      <c r="B1144" s="28" t="s">
        <v>1139</v>
      </c>
      <c r="C1144" s="28" t="s">
        <v>1073</v>
      </c>
      <c r="D1144" s="28">
        <v>15.9</v>
      </c>
      <c r="E1144" s="28"/>
      <c r="F1144" s="29">
        <v>15.9</v>
      </c>
      <c r="G1144" s="28"/>
      <c r="H1144" s="26">
        <v>29</v>
      </c>
      <c r="I1144" s="28">
        <v>461.1</v>
      </c>
      <c r="J1144" s="28"/>
      <c r="K1144" s="19">
        <f t="shared" si="38"/>
        <v>461.1</v>
      </c>
      <c r="L1144" s="11"/>
    </row>
    <row r="1145" s="13" customFormat="1" customHeight="1" spans="1:12">
      <c r="A1145" s="39">
        <v>209</v>
      </c>
      <c r="B1145" s="28" t="s">
        <v>1140</v>
      </c>
      <c r="C1145" s="28" t="s">
        <v>1073</v>
      </c>
      <c r="D1145" s="28">
        <v>32.2</v>
      </c>
      <c r="E1145" s="28"/>
      <c r="F1145" s="29">
        <v>32.2</v>
      </c>
      <c r="G1145" s="28"/>
      <c r="H1145" s="19">
        <v>29</v>
      </c>
      <c r="I1145" s="28">
        <v>933.8</v>
      </c>
      <c r="J1145" s="28"/>
      <c r="K1145" s="19">
        <f t="shared" si="38"/>
        <v>933.8</v>
      </c>
      <c r="L1145" s="11"/>
    </row>
    <row r="1146" s="13" customFormat="1" customHeight="1" spans="1:12">
      <c r="A1146" s="30">
        <v>210</v>
      </c>
      <c r="B1146" s="28" t="s">
        <v>1141</v>
      </c>
      <c r="C1146" s="28" t="s">
        <v>1073</v>
      </c>
      <c r="D1146" s="28">
        <v>25.6</v>
      </c>
      <c r="E1146" s="28"/>
      <c r="F1146" s="29">
        <v>25.6</v>
      </c>
      <c r="G1146" s="28"/>
      <c r="H1146" s="26">
        <v>29</v>
      </c>
      <c r="I1146" s="28">
        <v>742.4</v>
      </c>
      <c r="J1146" s="28"/>
      <c r="K1146" s="19">
        <f t="shared" si="38"/>
        <v>742.4</v>
      </c>
      <c r="L1146" s="11"/>
    </row>
    <row r="1147" s="13" customFormat="1" customHeight="1" spans="1:12">
      <c r="A1147" s="39">
        <v>211</v>
      </c>
      <c r="B1147" s="28" t="s">
        <v>1142</v>
      </c>
      <c r="C1147" s="28" t="s">
        <v>1073</v>
      </c>
      <c r="D1147" s="28">
        <v>16.6</v>
      </c>
      <c r="E1147" s="28"/>
      <c r="F1147" s="29">
        <v>16.6</v>
      </c>
      <c r="G1147" s="28"/>
      <c r="H1147" s="19">
        <v>29</v>
      </c>
      <c r="I1147" s="28">
        <v>481.4</v>
      </c>
      <c r="J1147" s="28"/>
      <c r="K1147" s="19">
        <f t="shared" si="38"/>
        <v>481.4</v>
      </c>
      <c r="L1147" s="11"/>
    </row>
    <row r="1148" s="13" customFormat="1" customHeight="1" spans="1:12">
      <c r="A1148" s="39">
        <v>212</v>
      </c>
      <c r="B1148" s="28" t="s">
        <v>1143</v>
      </c>
      <c r="C1148" s="28" t="s">
        <v>1073</v>
      </c>
      <c r="D1148" s="28">
        <v>16.6</v>
      </c>
      <c r="E1148" s="28"/>
      <c r="F1148" s="29">
        <v>16.6</v>
      </c>
      <c r="G1148" s="28"/>
      <c r="H1148" s="26">
        <v>29</v>
      </c>
      <c r="I1148" s="28">
        <v>481.4</v>
      </c>
      <c r="J1148" s="28"/>
      <c r="K1148" s="19">
        <f t="shared" si="38"/>
        <v>481.4</v>
      </c>
      <c r="L1148" s="11"/>
    </row>
    <row r="1149" s="13" customFormat="1" customHeight="1" spans="1:12">
      <c r="A1149" s="30">
        <v>213</v>
      </c>
      <c r="B1149" s="28" t="s">
        <v>1144</v>
      </c>
      <c r="C1149" s="28" t="s">
        <v>1073</v>
      </c>
      <c r="D1149" s="28">
        <v>20.9</v>
      </c>
      <c r="E1149" s="28"/>
      <c r="F1149" s="29">
        <v>20.9</v>
      </c>
      <c r="G1149" s="28"/>
      <c r="H1149" s="19">
        <v>29</v>
      </c>
      <c r="I1149" s="28">
        <v>606.1</v>
      </c>
      <c r="J1149" s="28"/>
      <c r="K1149" s="19">
        <f t="shared" si="38"/>
        <v>606.1</v>
      </c>
      <c r="L1149" s="11"/>
    </row>
    <row r="1150" s="13" customFormat="1" customHeight="1" spans="1:12">
      <c r="A1150" s="39">
        <v>214</v>
      </c>
      <c r="B1150" s="28" t="s">
        <v>1145</v>
      </c>
      <c r="C1150" s="28" t="s">
        <v>1073</v>
      </c>
      <c r="D1150" s="28">
        <v>20.9</v>
      </c>
      <c r="E1150" s="28"/>
      <c r="F1150" s="29">
        <v>20.9</v>
      </c>
      <c r="G1150" s="28"/>
      <c r="H1150" s="26">
        <v>29</v>
      </c>
      <c r="I1150" s="28">
        <v>606.1</v>
      </c>
      <c r="J1150" s="28"/>
      <c r="K1150" s="19">
        <f t="shared" si="38"/>
        <v>606.1</v>
      </c>
      <c r="L1150" s="11"/>
    </row>
    <row r="1151" s="13" customFormat="1" customHeight="1" spans="1:12">
      <c r="A1151" s="39">
        <v>215</v>
      </c>
      <c r="B1151" s="28" t="s">
        <v>1146</v>
      </c>
      <c r="C1151" s="28" t="s">
        <v>1073</v>
      </c>
      <c r="D1151" s="28">
        <v>12.3</v>
      </c>
      <c r="E1151" s="28"/>
      <c r="F1151" s="29">
        <v>12.3</v>
      </c>
      <c r="G1151" s="28"/>
      <c r="H1151" s="19">
        <v>29</v>
      </c>
      <c r="I1151" s="28">
        <v>356.7</v>
      </c>
      <c r="J1151" s="28"/>
      <c r="K1151" s="19">
        <f t="shared" si="38"/>
        <v>356.7</v>
      </c>
      <c r="L1151" s="11"/>
    </row>
    <row r="1152" s="13" customFormat="1" customHeight="1" spans="1:12">
      <c r="A1152" s="30">
        <v>216</v>
      </c>
      <c r="B1152" s="28" t="s">
        <v>1147</v>
      </c>
      <c r="C1152" s="28" t="s">
        <v>1073</v>
      </c>
      <c r="D1152" s="28">
        <v>34.4</v>
      </c>
      <c r="E1152" s="28"/>
      <c r="F1152" s="29">
        <v>34.4</v>
      </c>
      <c r="G1152" s="28"/>
      <c r="H1152" s="26">
        <v>29</v>
      </c>
      <c r="I1152" s="28">
        <v>997.6</v>
      </c>
      <c r="J1152" s="28"/>
      <c r="K1152" s="19">
        <f t="shared" si="38"/>
        <v>997.6</v>
      </c>
      <c r="L1152" s="11"/>
    </row>
    <row r="1153" s="13" customFormat="1" customHeight="1" spans="1:12">
      <c r="A1153" s="39">
        <v>217</v>
      </c>
      <c r="B1153" s="28" t="s">
        <v>1148</v>
      </c>
      <c r="C1153" s="28" t="s">
        <v>1073</v>
      </c>
      <c r="D1153" s="28">
        <v>37.4</v>
      </c>
      <c r="E1153" s="28"/>
      <c r="F1153" s="29">
        <v>37.4</v>
      </c>
      <c r="G1153" s="28"/>
      <c r="H1153" s="19">
        <v>29</v>
      </c>
      <c r="I1153" s="28">
        <v>1084.6</v>
      </c>
      <c r="J1153" s="28"/>
      <c r="K1153" s="19">
        <f t="shared" si="38"/>
        <v>1084.6</v>
      </c>
      <c r="L1153" s="11"/>
    </row>
    <row r="1154" s="13" customFormat="1" customHeight="1" spans="1:12">
      <c r="A1154" s="39">
        <v>218</v>
      </c>
      <c r="B1154" s="28" t="s">
        <v>1149</v>
      </c>
      <c r="C1154" s="28" t="s">
        <v>1073</v>
      </c>
      <c r="D1154" s="28">
        <v>14.8</v>
      </c>
      <c r="E1154" s="28"/>
      <c r="F1154" s="29">
        <v>14.8</v>
      </c>
      <c r="G1154" s="28"/>
      <c r="H1154" s="26">
        <v>29</v>
      </c>
      <c r="I1154" s="28">
        <v>429.2</v>
      </c>
      <c r="J1154" s="28"/>
      <c r="K1154" s="19">
        <f t="shared" si="38"/>
        <v>429.2</v>
      </c>
      <c r="L1154" s="11"/>
    </row>
    <row r="1155" s="13" customFormat="1" customHeight="1" spans="1:12">
      <c r="A1155" s="30">
        <v>219</v>
      </c>
      <c r="B1155" s="28" t="s">
        <v>1150</v>
      </c>
      <c r="C1155" s="28" t="s">
        <v>1073</v>
      </c>
      <c r="D1155" s="28">
        <v>14.8</v>
      </c>
      <c r="E1155" s="28"/>
      <c r="F1155" s="29">
        <v>14.8</v>
      </c>
      <c r="G1155" s="28"/>
      <c r="H1155" s="19">
        <v>29</v>
      </c>
      <c r="I1155" s="28">
        <v>429.2</v>
      </c>
      <c r="J1155" s="28"/>
      <c r="K1155" s="19">
        <f t="shared" si="38"/>
        <v>429.2</v>
      </c>
      <c r="L1155" s="11"/>
    </row>
    <row r="1156" s="13" customFormat="1" customHeight="1" spans="1:12">
      <c r="A1156" s="39">
        <v>220</v>
      </c>
      <c r="B1156" s="28" t="s">
        <v>228</v>
      </c>
      <c r="C1156" s="28" t="s">
        <v>1073</v>
      </c>
      <c r="D1156" s="28">
        <v>21.4</v>
      </c>
      <c r="E1156" s="28"/>
      <c r="F1156" s="29">
        <v>21.4</v>
      </c>
      <c r="G1156" s="28"/>
      <c r="H1156" s="26">
        <v>29</v>
      </c>
      <c r="I1156" s="28">
        <v>620.6</v>
      </c>
      <c r="J1156" s="28"/>
      <c r="K1156" s="19">
        <f t="shared" si="38"/>
        <v>620.6</v>
      </c>
      <c r="L1156" s="11"/>
    </row>
    <row r="1157" s="13" customFormat="1" customHeight="1" spans="1:12">
      <c r="A1157" s="39">
        <v>221</v>
      </c>
      <c r="B1157" s="28" t="s">
        <v>1151</v>
      </c>
      <c r="C1157" s="28" t="s">
        <v>1073</v>
      </c>
      <c r="D1157" s="28">
        <v>34.9</v>
      </c>
      <c r="E1157" s="28"/>
      <c r="F1157" s="29">
        <v>34.9</v>
      </c>
      <c r="G1157" s="28"/>
      <c r="H1157" s="19">
        <v>29</v>
      </c>
      <c r="I1157" s="28">
        <v>1012.1</v>
      </c>
      <c r="J1157" s="28"/>
      <c r="K1157" s="19">
        <f t="shared" si="38"/>
        <v>1012.1</v>
      </c>
      <c r="L1157" s="11"/>
    </row>
    <row r="1158" s="13" customFormat="1" customHeight="1" spans="1:12">
      <c r="A1158" s="30">
        <v>222</v>
      </c>
      <c r="B1158" s="28" t="s">
        <v>1152</v>
      </c>
      <c r="C1158" s="28" t="s">
        <v>1073</v>
      </c>
      <c r="D1158" s="28">
        <v>13.8</v>
      </c>
      <c r="E1158" s="28"/>
      <c r="F1158" s="29">
        <v>13.8</v>
      </c>
      <c r="G1158" s="28"/>
      <c r="H1158" s="26">
        <v>29</v>
      </c>
      <c r="I1158" s="28">
        <v>400.2</v>
      </c>
      <c r="J1158" s="28"/>
      <c r="K1158" s="19">
        <f t="shared" si="38"/>
        <v>400.2</v>
      </c>
      <c r="L1158" s="11"/>
    </row>
    <row r="1159" s="13" customFormat="1" customHeight="1" spans="1:12">
      <c r="A1159" s="39">
        <v>223</v>
      </c>
      <c r="B1159" s="28" t="s">
        <v>1153</v>
      </c>
      <c r="C1159" s="28" t="s">
        <v>1073</v>
      </c>
      <c r="D1159" s="28">
        <v>21.1</v>
      </c>
      <c r="E1159" s="28"/>
      <c r="F1159" s="29">
        <v>21.1</v>
      </c>
      <c r="G1159" s="28"/>
      <c r="H1159" s="19">
        <v>29</v>
      </c>
      <c r="I1159" s="28">
        <v>611.9</v>
      </c>
      <c r="J1159" s="28"/>
      <c r="K1159" s="19">
        <f t="shared" si="38"/>
        <v>611.9</v>
      </c>
      <c r="L1159" s="11"/>
    </row>
    <row r="1160" s="13" customFormat="1" customHeight="1" spans="1:12">
      <c r="A1160" s="39">
        <v>224</v>
      </c>
      <c r="B1160" s="28" t="s">
        <v>1154</v>
      </c>
      <c r="C1160" s="28" t="s">
        <v>1073</v>
      </c>
      <c r="D1160" s="28">
        <v>22.4</v>
      </c>
      <c r="E1160" s="28"/>
      <c r="F1160" s="29">
        <v>22.4</v>
      </c>
      <c r="G1160" s="28"/>
      <c r="H1160" s="26">
        <v>29</v>
      </c>
      <c r="I1160" s="28">
        <v>649.6</v>
      </c>
      <c r="J1160" s="28"/>
      <c r="K1160" s="19">
        <f t="shared" si="38"/>
        <v>649.6</v>
      </c>
      <c r="L1160" s="11"/>
    </row>
    <row r="1161" s="13" customFormat="1" customHeight="1" spans="1:12">
      <c r="A1161" s="30">
        <v>225</v>
      </c>
      <c r="B1161" s="28" t="s">
        <v>1155</v>
      </c>
      <c r="C1161" s="28" t="s">
        <v>1073</v>
      </c>
      <c r="D1161" s="28">
        <v>16.6</v>
      </c>
      <c r="E1161" s="28"/>
      <c r="F1161" s="29">
        <v>16.6</v>
      </c>
      <c r="G1161" s="28"/>
      <c r="H1161" s="19">
        <v>29</v>
      </c>
      <c r="I1161" s="28">
        <v>481.4</v>
      </c>
      <c r="J1161" s="28"/>
      <c r="K1161" s="19">
        <f t="shared" si="38"/>
        <v>481.4</v>
      </c>
      <c r="L1161" s="11"/>
    </row>
    <row r="1162" s="11" customFormat="1" customHeight="1" spans="1:11">
      <c r="A1162" s="25" t="s">
        <v>1156</v>
      </c>
      <c r="B1162" s="19"/>
      <c r="C1162" s="19"/>
      <c r="D1162" s="19">
        <v>4708.3</v>
      </c>
      <c r="E1162" s="19"/>
      <c r="F1162" s="19">
        <v>4708.3</v>
      </c>
      <c r="G1162" s="19">
        <v>0</v>
      </c>
      <c r="H1162" s="26">
        <v>29</v>
      </c>
      <c r="I1162" s="19">
        <v>136540.7</v>
      </c>
      <c r="J1162" s="19">
        <v>0</v>
      </c>
      <c r="K1162" s="19">
        <v>136540.7</v>
      </c>
    </row>
    <row r="1163" s="11" customFormat="1" customHeight="1" spans="1:11">
      <c r="A1163" s="25" t="s">
        <v>1157</v>
      </c>
      <c r="B1163" s="19"/>
      <c r="C1163" s="19"/>
      <c r="D1163" s="19">
        <v>2280.2</v>
      </c>
      <c r="E1163" s="19"/>
      <c r="F1163" s="19">
        <v>2280.2</v>
      </c>
      <c r="G1163" s="19">
        <v>0</v>
      </c>
      <c r="H1163" s="19">
        <v>29</v>
      </c>
      <c r="I1163" s="19">
        <v>66125.8</v>
      </c>
      <c r="J1163" s="19">
        <v>0</v>
      </c>
      <c r="K1163" s="19">
        <v>66125.8</v>
      </c>
    </row>
    <row r="1164" s="11" customFormat="1" customHeight="1" spans="1:11">
      <c r="A1164" s="39">
        <v>1</v>
      </c>
      <c r="B1164" s="28" t="s">
        <v>1158</v>
      </c>
      <c r="C1164" s="28" t="s">
        <v>1157</v>
      </c>
      <c r="D1164" s="28">
        <v>17.3</v>
      </c>
      <c r="E1164" s="28"/>
      <c r="F1164" s="29">
        <v>17.3</v>
      </c>
      <c r="G1164" s="28"/>
      <c r="H1164" s="26">
        <v>29</v>
      </c>
      <c r="I1164" s="28">
        <v>501.7</v>
      </c>
      <c r="J1164" s="28"/>
      <c r="K1164" s="19">
        <v>501.7</v>
      </c>
    </row>
    <row r="1165" s="11" customFormat="1" customHeight="1" spans="1:11">
      <c r="A1165" s="39">
        <v>2</v>
      </c>
      <c r="B1165" s="28" t="s">
        <v>1159</v>
      </c>
      <c r="C1165" s="28" t="s">
        <v>1157</v>
      </c>
      <c r="D1165" s="28">
        <v>34</v>
      </c>
      <c r="E1165" s="28"/>
      <c r="F1165" s="29">
        <v>34</v>
      </c>
      <c r="G1165" s="28"/>
      <c r="H1165" s="19">
        <v>29</v>
      </c>
      <c r="I1165" s="28">
        <v>986</v>
      </c>
      <c r="J1165" s="28"/>
      <c r="K1165" s="19">
        <v>986</v>
      </c>
    </row>
    <row r="1166" s="14" customFormat="1" customHeight="1" spans="1:12">
      <c r="A1166" s="39">
        <v>3</v>
      </c>
      <c r="B1166" s="28" t="s">
        <v>1160</v>
      </c>
      <c r="C1166" s="28" t="s">
        <v>1157</v>
      </c>
      <c r="D1166" s="28">
        <v>17.3</v>
      </c>
      <c r="E1166" s="28"/>
      <c r="F1166" s="29">
        <v>17.3</v>
      </c>
      <c r="G1166" s="28"/>
      <c r="H1166" s="26">
        <v>29</v>
      </c>
      <c r="I1166" s="28">
        <v>501.7</v>
      </c>
      <c r="J1166" s="28"/>
      <c r="K1166" s="19">
        <v>501.7</v>
      </c>
      <c r="L1166" s="11"/>
    </row>
    <row r="1167" s="14" customFormat="1" customHeight="1" spans="1:12">
      <c r="A1167" s="39">
        <v>4</v>
      </c>
      <c r="B1167" s="28" t="s">
        <v>1161</v>
      </c>
      <c r="C1167" s="28" t="s">
        <v>1157</v>
      </c>
      <c r="D1167" s="28">
        <v>21.2</v>
      </c>
      <c r="E1167" s="28"/>
      <c r="F1167" s="29">
        <v>21.2</v>
      </c>
      <c r="G1167" s="28"/>
      <c r="H1167" s="19">
        <v>29</v>
      </c>
      <c r="I1167" s="28">
        <v>614.8</v>
      </c>
      <c r="J1167" s="28"/>
      <c r="K1167" s="19">
        <v>614.8</v>
      </c>
      <c r="L1167" s="11"/>
    </row>
    <row r="1168" s="13" customFormat="1" customHeight="1" spans="1:12">
      <c r="A1168" s="39">
        <v>5</v>
      </c>
      <c r="B1168" s="28" t="s">
        <v>30</v>
      </c>
      <c r="C1168" s="28" t="s">
        <v>1157</v>
      </c>
      <c r="D1168" s="28">
        <v>24.1</v>
      </c>
      <c r="E1168" s="28"/>
      <c r="F1168" s="29">
        <v>24.1</v>
      </c>
      <c r="G1168" s="28"/>
      <c r="H1168" s="26">
        <v>29</v>
      </c>
      <c r="I1168" s="28">
        <v>698.9</v>
      </c>
      <c r="J1168" s="28"/>
      <c r="K1168" s="19">
        <v>698.9</v>
      </c>
      <c r="L1168" s="11"/>
    </row>
    <row r="1169" s="13" customFormat="1" customHeight="1" spans="1:12">
      <c r="A1169" s="39">
        <v>6</v>
      </c>
      <c r="B1169" s="28" t="s">
        <v>1162</v>
      </c>
      <c r="C1169" s="28" t="s">
        <v>1157</v>
      </c>
      <c r="D1169" s="28">
        <v>25.2</v>
      </c>
      <c r="E1169" s="28"/>
      <c r="F1169" s="29">
        <v>25.2</v>
      </c>
      <c r="G1169" s="28"/>
      <c r="H1169" s="19">
        <v>29</v>
      </c>
      <c r="I1169" s="28">
        <v>730.8</v>
      </c>
      <c r="J1169" s="28"/>
      <c r="K1169" s="19">
        <v>730.8</v>
      </c>
      <c r="L1169" s="11"/>
    </row>
    <row r="1170" s="13" customFormat="1" customHeight="1" spans="1:12">
      <c r="A1170" s="39">
        <v>7</v>
      </c>
      <c r="B1170" s="28" t="s">
        <v>1163</v>
      </c>
      <c r="C1170" s="28" t="s">
        <v>1157</v>
      </c>
      <c r="D1170" s="28">
        <v>12.5</v>
      </c>
      <c r="E1170" s="28"/>
      <c r="F1170" s="29">
        <v>12.5</v>
      </c>
      <c r="G1170" s="28"/>
      <c r="H1170" s="26">
        <v>29</v>
      </c>
      <c r="I1170" s="28">
        <v>362.5</v>
      </c>
      <c r="J1170" s="28"/>
      <c r="K1170" s="19">
        <v>362.5</v>
      </c>
      <c r="L1170" s="11"/>
    </row>
    <row r="1171" s="13" customFormat="1" customHeight="1" spans="1:12">
      <c r="A1171" s="39">
        <v>8</v>
      </c>
      <c r="B1171" s="28" t="s">
        <v>1164</v>
      </c>
      <c r="C1171" s="28" t="s">
        <v>1157</v>
      </c>
      <c r="D1171" s="28">
        <v>13.3</v>
      </c>
      <c r="E1171" s="28"/>
      <c r="F1171" s="29">
        <v>13.3</v>
      </c>
      <c r="G1171" s="28"/>
      <c r="H1171" s="19">
        <v>29</v>
      </c>
      <c r="I1171" s="28">
        <v>385.7</v>
      </c>
      <c r="J1171" s="28"/>
      <c r="K1171" s="19">
        <v>385.7</v>
      </c>
      <c r="L1171" s="11"/>
    </row>
    <row r="1172" s="13" customFormat="1" customHeight="1" spans="1:12">
      <c r="A1172" s="39">
        <v>9</v>
      </c>
      <c r="B1172" s="28" t="s">
        <v>1165</v>
      </c>
      <c r="C1172" s="28" t="s">
        <v>1157</v>
      </c>
      <c r="D1172" s="28">
        <v>25.2</v>
      </c>
      <c r="E1172" s="28"/>
      <c r="F1172" s="29">
        <v>25.2</v>
      </c>
      <c r="G1172" s="28"/>
      <c r="H1172" s="26">
        <v>29</v>
      </c>
      <c r="I1172" s="28">
        <v>730.8</v>
      </c>
      <c r="J1172" s="28"/>
      <c r="K1172" s="19">
        <v>730.8</v>
      </c>
      <c r="L1172" s="11"/>
    </row>
    <row r="1173" s="13" customFormat="1" customHeight="1" spans="1:12">
      <c r="A1173" s="39">
        <v>10</v>
      </c>
      <c r="B1173" s="28" t="s">
        <v>17</v>
      </c>
      <c r="C1173" s="28" t="s">
        <v>1157</v>
      </c>
      <c r="D1173" s="28">
        <v>34.2</v>
      </c>
      <c r="E1173" s="28"/>
      <c r="F1173" s="29">
        <v>34.2</v>
      </c>
      <c r="G1173" s="28"/>
      <c r="H1173" s="19">
        <v>29</v>
      </c>
      <c r="I1173" s="28">
        <v>991.8</v>
      </c>
      <c r="J1173" s="28"/>
      <c r="K1173" s="19">
        <v>991.8</v>
      </c>
      <c r="L1173" s="11"/>
    </row>
    <row r="1174" s="13" customFormat="1" customHeight="1" spans="1:12">
      <c r="A1174" s="39">
        <v>11</v>
      </c>
      <c r="B1174" s="28" t="s">
        <v>1166</v>
      </c>
      <c r="C1174" s="28" t="s">
        <v>1157</v>
      </c>
      <c r="D1174" s="28">
        <v>23.9</v>
      </c>
      <c r="E1174" s="28"/>
      <c r="F1174" s="29">
        <v>23.9</v>
      </c>
      <c r="G1174" s="28"/>
      <c r="H1174" s="26">
        <v>29</v>
      </c>
      <c r="I1174" s="28">
        <v>693.1</v>
      </c>
      <c r="J1174" s="28"/>
      <c r="K1174" s="19">
        <v>693.1</v>
      </c>
      <c r="L1174" s="11"/>
    </row>
    <row r="1175" s="13" customFormat="1" customHeight="1" spans="1:12">
      <c r="A1175" s="39">
        <v>12</v>
      </c>
      <c r="B1175" s="28" t="s">
        <v>1167</v>
      </c>
      <c r="C1175" s="28" t="s">
        <v>1157</v>
      </c>
      <c r="D1175" s="28">
        <v>22.7</v>
      </c>
      <c r="E1175" s="28"/>
      <c r="F1175" s="29">
        <v>22.7</v>
      </c>
      <c r="G1175" s="28"/>
      <c r="H1175" s="19">
        <v>29</v>
      </c>
      <c r="I1175" s="28">
        <v>658.3</v>
      </c>
      <c r="J1175" s="28"/>
      <c r="K1175" s="19">
        <v>658.3</v>
      </c>
      <c r="L1175" s="11"/>
    </row>
    <row r="1176" s="13" customFormat="1" customHeight="1" spans="1:12">
      <c r="A1176" s="39">
        <v>13</v>
      </c>
      <c r="B1176" s="28" t="s">
        <v>1168</v>
      </c>
      <c r="C1176" s="28" t="s">
        <v>1157</v>
      </c>
      <c r="D1176" s="28">
        <v>24.9</v>
      </c>
      <c r="E1176" s="28"/>
      <c r="F1176" s="29">
        <v>24.9</v>
      </c>
      <c r="G1176" s="28"/>
      <c r="H1176" s="26">
        <v>29</v>
      </c>
      <c r="I1176" s="28">
        <v>722.1</v>
      </c>
      <c r="J1176" s="28"/>
      <c r="K1176" s="19">
        <v>722.1</v>
      </c>
      <c r="L1176" s="11"/>
    </row>
    <row r="1177" s="13" customFormat="1" customHeight="1" spans="1:12">
      <c r="A1177" s="39">
        <v>14</v>
      </c>
      <c r="B1177" s="28" t="s">
        <v>1169</v>
      </c>
      <c r="C1177" s="28" t="s">
        <v>1157</v>
      </c>
      <c r="D1177" s="28">
        <v>29.1</v>
      </c>
      <c r="E1177" s="28"/>
      <c r="F1177" s="29">
        <v>29.1</v>
      </c>
      <c r="G1177" s="28"/>
      <c r="H1177" s="19">
        <v>29</v>
      </c>
      <c r="I1177" s="28">
        <v>843.9</v>
      </c>
      <c r="J1177" s="28"/>
      <c r="K1177" s="19">
        <v>843.9</v>
      </c>
      <c r="L1177" s="11"/>
    </row>
    <row r="1178" s="13" customFormat="1" customHeight="1" spans="1:12">
      <c r="A1178" s="39">
        <v>15</v>
      </c>
      <c r="B1178" s="28" t="s">
        <v>1170</v>
      </c>
      <c r="C1178" s="28" t="s">
        <v>1157</v>
      </c>
      <c r="D1178" s="28">
        <v>39.5</v>
      </c>
      <c r="E1178" s="28"/>
      <c r="F1178" s="29">
        <v>39.5</v>
      </c>
      <c r="G1178" s="28"/>
      <c r="H1178" s="26">
        <v>29</v>
      </c>
      <c r="I1178" s="28">
        <v>1145.5</v>
      </c>
      <c r="J1178" s="28"/>
      <c r="K1178" s="19">
        <v>1145.5</v>
      </c>
      <c r="L1178" s="11"/>
    </row>
    <row r="1179" s="13" customFormat="1" customHeight="1" spans="1:12">
      <c r="A1179" s="39">
        <v>16</v>
      </c>
      <c r="B1179" s="28" t="s">
        <v>270</v>
      </c>
      <c r="C1179" s="28" t="s">
        <v>1157</v>
      </c>
      <c r="D1179" s="28">
        <v>26.6</v>
      </c>
      <c r="E1179" s="28"/>
      <c r="F1179" s="29">
        <v>26.6</v>
      </c>
      <c r="G1179" s="28"/>
      <c r="H1179" s="19">
        <v>29</v>
      </c>
      <c r="I1179" s="28">
        <v>771.4</v>
      </c>
      <c r="J1179" s="28"/>
      <c r="K1179" s="19">
        <v>771.4</v>
      </c>
      <c r="L1179" s="11"/>
    </row>
    <row r="1180" s="13" customFormat="1" customHeight="1" spans="1:12">
      <c r="A1180" s="39">
        <v>17</v>
      </c>
      <c r="B1180" s="28" t="s">
        <v>1171</v>
      </c>
      <c r="C1180" s="28" t="s">
        <v>1157</v>
      </c>
      <c r="D1180" s="28">
        <v>37.4</v>
      </c>
      <c r="E1180" s="28"/>
      <c r="F1180" s="29">
        <v>37.4</v>
      </c>
      <c r="G1180" s="28"/>
      <c r="H1180" s="26">
        <v>29</v>
      </c>
      <c r="I1180" s="28">
        <v>1084.6</v>
      </c>
      <c r="J1180" s="28"/>
      <c r="K1180" s="19">
        <v>1084.6</v>
      </c>
      <c r="L1180" s="11"/>
    </row>
    <row r="1181" s="13" customFormat="1" customHeight="1" spans="1:12">
      <c r="A1181" s="39">
        <v>18</v>
      </c>
      <c r="B1181" s="28" t="s">
        <v>1172</v>
      </c>
      <c r="C1181" s="28" t="s">
        <v>1157</v>
      </c>
      <c r="D1181" s="28">
        <v>19.1</v>
      </c>
      <c r="E1181" s="28"/>
      <c r="F1181" s="29">
        <v>19.1</v>
      </c>
      <c r="G1181" s="28"/>
      <c r="H1181" s="19">
        <v>29</v>
      </c>
      <c r="I1181" s="28">
        <v>553.9</v>
      </c>
      <c r="J1181" s="28"/>
      <c r="K1181" s="19">
        <v>553.9</v>
      </c>
      <c r="L1181" s="11"/>
    </row>
    <row r="1182" s="13" customFormat="1" customHeight="1" spans="1:12">
      <c r="A1182" s="39">
        <v>19</v>
      </c>
      <c r="B1182" s="28" t="s">
        <v>1173</v>
      </c>
      <c r="C1182" s="28" t="s">
        <v>1157</v>
      </c>
      <c r="D1182" s="28">
        <v>45.2</v>
      </c>
      <c r="E1182" s="28"/>
      <c r="F1182" s="29">
        <v>45.2</v>
      </c>
      <c r="G1182" s="28"/>
      <c r="H1182" s="26">
        <v>29</v>
      </c>
      <c r="I1182" s="28">
        <v>1310.8</v>
      </c>
      <c r="J1182" s="28"/>
      <c r="K1182" s="19">
        <v>1310.8</v>
      </c>
      <c r="L1182" s="11"/>
    </row>
    <row r="1183" s="13" customFormat="1" customHeight="1" spans="1:12">
      <c r="A1183" s="39">
        <v>20</v>
      </c>
      <c r="B1183" s="28" t="s">
        <v>1174</v>
      </c>
      <c r="C1183" s="28" t="s">
        <v>1157</v>
      </c>
      <c r="D1183" s="28">
        <v>24.9</v>
      </c>
      <c r="E1183" s="28"/>
      <c r="F1183" s="29">
        <v>24.9</v>
      </c>
      <c r="G1183" s="28"/>
      <c r="H1183" s="19">
        <v>29</v>
      </c>
      <c r="I1183" s="28">
        <v>722.1</v>
      </c>
      <c r="J1183" s="28"/>
      <c r="K1183" s="19">
        <v>722.1</v>
      </c>
      <c r="L1183" s="11"/>
    </row>
    <row r="1184" s="13" customFormat="1" customHeight="1" spans="1:12">
      <c r="A1184" s="39">
        <v>21</v>
      </c>
      <c r="B1184" s="28" t="s">
        <v>1175</v>
      </c>
      <c r="C1184" s="28" t="s">
        <v>1157</v>
      </c>
      <c r="D1184" s="28">
        <v>19.1</v>
      </c>
      <c r="E1184" s="28"/>
      <c r="F1184" s="29">
        <v>19.1</v>
      </c>
      <c r="G1184" s="28"/>
      <c r="H1184" s="26">
        <v>29</v>
      </c>
      <c r="I1184" s="28">
        <v>553.9</v>
      </c>
      <c r="J1184" s="28"/>
      <c r="K1184" s="19">
        <v>553.9</v>
      </c>
      <c r="L1184" s="11"/>
    </row>
    <row r="1185" s="13" customFormat="1" customHeight="1" spans="1:12">
      <c r="A1185" s="39">
        <v>22</v>
      </c>
      <c r="B1185" s="28" t="s">
        <v>1176</v>
      </c>
      <c r="C1185" s="28" t="s">
        <v>1157</v>
      </c>
      <c r="D1185" s="28">
        <v>35.4</v>
      </c>
      <c r="E1185" s="28"/>
      <c r="F1185" s="29">
        <v>35.4</v>
      </c>
      <c r="G1185" s="28"/>
      <c r="H1185" s="19">
        <v>29</v>
      </c>
      <c r="I1185" s="28">
        <v>1026.6</v>
      </c>
      <c r="J1185" s="28"/>
      <c r="K1185" s="19">
        <v>1026.6</v>
      </c>
      <c r="L1185" s="11"/>
    </row>
    <row r="1186" s="13" customFormat="1" customHeight="1" spans="1:12">
      <c r="A1186" s="39">
        <v>23</v>
      </c>
      <c r="B1186" s="28" t="s">
        <v>1177</v>
      </c>
      <c r="C1186" s="28" t="s">
        <v>1157</v>
      </c>
      <c r="D1186" s="28">
        <v>30.4</v>
      </c>
      <c r="E1186" s="28"/>
      <c r="F1186" s="29">
        <v>30.4</v>
      </c>
      <c r="G1186" s="28"/>
      <c r="H1186" s="26">
        <v>29</v>
      </c>
      <c r="I1186" s="28">
        <v>881.6</v>
      </c>
      <c r="J1186" s="28"/>
      <c r="K1186" s="19">
        <v>881.6</v>
      </c>
      <c r="L1186" s="11"/>
    </row>
    <row r="1187" s="13" customFormat="1" customHeight="1" spans="1:12">
      <c r="A1187" s="39">
        <v>24</v>
      </c>
      <c r="B1187" s="28" t="s">
        <v>1178</v>
      </c>
      <c r="C1187" s="28" t="s">
        <v>1157</v>
      </c>
      <c r="D1187" s="28">
        <v>23.4</v>
      </c>
      <c r="E1187" s="28"/>
      <c r="F1187" s="29">
        <v>23.4</v>
      </c>
      <c r="G1187" s="28"/>
      <c r="H1187" s="19">
        <v>29</v>
      </c>
      <c r="I1187" s="28">
        <v>678.6</v>
      </c>
      <c r="J1187" s="28"/>
      <c r="K1187" s="19">
        <v>678.6</v>
      </c>
      <c r="L1187" s="11"/>
    </row>
    <row r="1188" s="13" customFormat="1" customHeight="1" spans="1:12">
      <c r="A1188" s="39">
        <v>25</v>
      </c>
      <c r="B1188" s="28" t="s">
        <v>1179</v>
      </c>
      <c r="C1188" s="28" t="s">
        <v>1157</v>
      </c>
      <c r="D1188" s="28">
        <v>38.8</v>
      </c>
      <c r="E1188" s="28"/>
      <c r="F1188" s="29">
        <v>38.8</v>
      </c>
      <c r="G1188" s="28"/>
      <c r="H1188" s="26">
        <v>29</v>
      </c>
      <c r="I1188" s="28">
        <v>1125.2</v>
      </c>
      <c r="J1188" s="28"/>
      <c r="K1188" s="19">
        <v>1125.2</v>
      </c>
      <c r="L1188" s="11"/>
    </row>
    <row r="1189" s="13" customFormat="1" customHeight="1" spans="1:12">
      <c r="A1189" s="39">
        <v>26</v>
      </c>
      <c r="B1189" s="28" t="s">
        <v>1180</v>
      </c>
      <c r="C1189" s="28" t="s">
        <v>1157</v>
      </c>
      <c r="D1189" s="28">
        <v>28.1</v>
      </c>
      <c r="E1189" s="28"/>
      <c r="F1189" s="29">
        <v>28.1</v>
      </c>
      <c r="G1189" s="28"/>
      <c r="H1189" s="19">
        <v>29</v>
      </c>
      <c r="I1189" s="28">
        <v>814.9</v>
      </c>
      <c r="J1189" s="28"/>
      <c r="K1189" s="19">
        <v>814.9</v>
      </c>
      <c r="L1189" s="11"/>
    </row>
    <row r="1190" s="13" customFormat="1" customHeight="1" spans="1:12">
      <c r="A1190" s="39">
        <v>27</v>
      </c>
      <c r="B1190" s="28" t="s">
        <v>1181</v>
      </c>
      <c r="C1190" s="28" t="s">
        <v>1157</v>
      </c>
      <c r="D1190" s="28">
        <v>25.2</v>
      </c>
      <c r="E1190" s="28"/>
      <c r="F1190" s="29">
        <v>25.2</v>
      </c>
      <c r="G1190" s="28"/>
      <c r="H1190" s="26">
        <v>29</v>
      </c>
      <c r="I1190" s="28">
        <v>730.8</v>
      </c>
      <c r="J1190" s="28"/>
      <c r="K1190" s="19">
        <v>730.8</v>
      </c>
      <c r="L1190" s="11"/>
    </row>
    <row r="1191" s="13" customFormat="1" customHeight="1" spans="1:12">
      <c r="A1191" s="39">
        <v>28</v>
      </c>
      <c r="B1191" s="28" t="s">
        <v>1132</v>
      </c>
      <c r="C1191" s="28" t="s">
        <v>1157</v>
      </c>
      <c r="D1191" s="28">
        <v>14.9</v>
      </c>
      <c r="E1191" s="28"/>
      <c r="F1191" s="29">
        <v>14.9</v>
      </c>
      <c r="G1191" s="28"/>
      <c r="H1191" s="19">
        <v>29</v>
      </c>
      <c r="I1191" s="28">
        <v>432.1</v>
      </c>
      <c r="J1191" s="28"/>
      <c r="K1191" s="19">
        <v>432.1</v>
      </c>
      <c r="L1191" s="11"/>
    </row>
    <row r="1192" s="13" customFormat="1" customHeight="1" spans="1:12">
      <c r="A1192" s="39">
        <v>29</v>
      </c>
      <c r="B1192" s="28" t="s">
        <v>1182</v>
      </c>
      <c r="C1192" s="28" t="s">
        <v>1157</v>
      </c>
      <c r="D1192" s="28">
        <v>24.4</v>
      </c>
      <c r="E1192" s="28"/>
      <c r="F1192" s="29">
        <v>24.4</v>
      </c>
      <c r="G1192" s="28"/>
      <c r="H1192" s="26">
        <v>29</v>
      </c>
      <c r="I1192" s="28">
        <v>707.6</v>
      </c>
      <c r="J1192" s="28"/>
      <c r="K1192" s="19">
        <v>707.6</v>
      </c>
      <c r="L1192" s="11"/>
    </row>
    <row r="1193" s="13" customFormat="1" customHeight="1" spans="1:12">
      <c r="A1193" s="39">
        <v>30</v>
      </c>
      <c r="B1193" s="28" t="s">
        <v>1183</v>
      </c>
      <c r="C1193" s="28" t="s">
        <v>1157</v>
      </c>
      <c r="D1193" s="28">
        <v>17.4</v>
      </c>
      <c r="E1193" s="28"/>
      <c r="F1193" s="29">
        <v>17.4</v>
      </c>
      <c r="G1193" s="28"/>
      <c r="H1193" s="19">
        <v>29</v>
      </c>
      <c r="I1193" s="28">
        <v>504.6</v>
      </c>
      <c r="J1193" s="28"/>
      <c r="K1193" s="19">
        <v>504.6</v>
      </c>
      <c r="L1193" s="11"/>
    </row>
    <row r="1194" s="13" customFormat="1" customHeight="1" spans="1:12">
      <c r="A1194" s="39">
        <v>31</v>
      </c>
      <c r="B1194" s="28" t="s">
        <v>1184</v>
      </c>
      <c r="C1194" s="28" t="s">
        <v>1157</v>
      </c>
      <c r="D1194" s="28">
        <v>16.1</v>
      </c>
      <c r="E1194" s="28"/>
      <c r="F1194" s="29">
        <v>16.1</v>
      </c>
      <c r="G1194" s="28"/>
      <c r="H1194" s="26">
        <v>29</v>
      </c>
      <c r="I1194" s="28">
        <v>466.9</v>
      </c>
      <c r="J1194" s="28"/>
      <c r="K1194" s="19">
        <v>466.9</v>
      </c>
      <c r="L1194" s="11"/>
    </row>
    <row r="1195" s="13" customFormat="1" customHeight="1" spans="1:12">
      <c r="A1195" s="39">
        <v>32</v>
      </c>
      <c r="B1195" s="28" t="s">
        <v>787</v>
      </c>
      <c r="C1195" s="28" t="s">
        <v>1157</v>
      </c>
      <c r="D1195" s="28">
        <v>25.6</v>
      </c>
      <c r="E1195" s="28"/>
      <c r="F1195" s="29">
        <v>25.6</v>
      </c>
      <c r="G1195" s="28"/>
      <c r="H1195" s="19">
        <v>29</v>
      </c>
      <c r="I1195" s="28">
        <v>742.4</v>
      </c>
      <c r="J1195" s="28"/>
      <c r="K1195" s="19">
        <v>742.4</v>
      </c>
      <c r="L1195" s="11"/>
    </row>
    <row r="1196" s="13" customFormat="1" customHeight="1" spans="1:12">
      <c r="A1196" s="39">
        <v>33</v>
      </c>
      <c r="B1196" s="28" t="s">
        <v>1185</v>
      </c>
      <c r="C1196" s="28" t="s">
        <v>1157</v>
      </c>
      <c r="D1196" s="28">
        <v>16.1</v>
      </c>
      <c r="E1196" s="28"/>
      <c r="F1196" s="29">
        <v>16.1</v>
      </c>
      <c r="G1196" s="28"/>
      <c r="H1196" s="26">
        <v>29</v>
      </c>
      <c r="I1196" s="28">
        <v>466.9</v>
      </c>
      <c r="J1196" s="28"/>
      <c r="K1196" s="19">
        <v>466.9</v>
      </c>
      <c r="L1196" s="11"/>
    </row>
    <row r="1197" s="13" customFormat="1" customHeight="1" spans="1:12">
      <c r="A1197" s="39">
        <v>34</v>
      </c>
      <c r="B1197" s="28" t="s">
        <v>1186</v>
      </c>
      <c r="C1197" s="28" t="s">
        <v>1157</v>
      </c>
      <c r="D1197" s="28">
        <v>23.9</v>
      </c>
      <c r="E1197" s="28"/>
      <c r="F1197" s="29">
        <v>23.9</v>
      </c>
      <c r="G1197" s="28"/>
      <c r="H1197" s="19">
        <v>29</v>
      </c>
      <c r="I1197" s="28">
        <v>693.1</v>
      </c>
      <c r="J1197" s="28"/>
      <c r="K1197" s="19">
        <v>693.1</v>
      </c>
      <c r="L1197" s="11"/>
    </row>
    <row r="1198" s="13" customFormat="1" customHeight="1" spans="1:12">
      <c r="A1198" s="39">
        <v>35</v>
      </c>
      <c r="B1198" s="28" t="s">
        <v>1187</v>
      </c>
      <c r="C1198" s="28" t="s">
        <v>1157</v>
      </c>
      <c r="D1198" s="28">
        <v>20.1</v>
      </c>
      <c r="E1198" s="28"/>
      <c r="F1198" s="29">
        <v>20.1</v>
      </c>
      <c r="G1198" s="28"/>
      <c r="H1198" s="26">
        <v>29</v>
      </c>
      <c r="I1198" s="28">
        <v>582.9</v>
      </c>
      <c r="J1198" s="28"/>
      <c r="K1198" s="19">
        <v>582.9</v>
      </c>
      <c r="L1198" s="11"/>
    </row>
    <row r="1199" s="13" customFormat="1" customHeight="1" spans="1:12">
      <c r="A1199" s="39">
        <v>36</v>
      </c>
      <c r="B1199" s="28" t="s">
        <v>1188</v>
      </c>
      <c r="C1199" s="28" t="s">
        <v>1157</v>
      </c>
      <c r="D1199" s="28">
        <v>25.4</v>
      </c>
      <c r="E1199" s="28"/>
      <c r="F1199" s="29">
        <v>25.4</v>
      </c>
      <c r="G1199" s="28"/>
      <c r="H1199" s="19">
        <v>29</v>
      </c>
      <c r="I1199" s="28">
        <v>736.6</v>
      </c>
      <c r="J1199" s="28"/>
      <c r="K1199" s="19">
        <v>736.6</v>
      </c>
      <c r="L1199" s="11"/>
    </row>
    <row r="1200" s="13" customFormat="1" customHeight="1" spans="1:12">
      <c r="A1200" s="39">
        <v>37</v>
      </c>
      <c r="B1200" s="28" t="s">
        <v>1189</v>
      </c>
      <c r="C1200" s="28" t="s">
        <v>1157</v>
      </c>
      <c r="D1200" s="28">
        <v>23.7</v>
      </c>
      <c r="E1200" s="28"/>
      <c r="F1200" s="29">
        <v>23.7</v>
      </c>
      <c r="G1200" s="28"/>
      <c r="H1200" s="26">
        <v>29</v>
      </c>
      <c r="I1200" s="28">
        <v>687.3</v>
      </c>
      <c r="J1200" s="28"/>
      <c r="K1200" s="19">
        <v>687.3</v>
      </c>
      <c r="L1200" s="11"/>
    </row>
    <row r="1201" s="13" customFormat="1" customHeight="1" spans="1:12">
      <c r="A1201" s="39">
        <v>38</v>
      </c>
      <c r="B1201" s="28" t="s">
        <v>1190</v>
      </c>
      <c r="C1201" s="28" t="s">
        <v>1157</v>
      </c>
      <c r="D1201" s="28">
        <v>23.4</v>
      </c>
      <c r="E1201" s="28"/>
      <c r="F1201" s="29">
        <v>23.4</v>
      </c>
      <c r="G1201" s="28"/>
      <c r="H1201" s="19">
        <v>29</v>
      </c>
      <c r="I1201" s="28">
        <v>678.6</v>
      </c>
      <c r="J1201" s="28"/>
      <c r="K1201" s="19">
        <v>678.6</v>
      </c>
      <c r="L1201" s="11"/>
    </row>
    <row r="1202" s="13" customFormat="1" customHeight="1" spans="1:12">
      <c r="A1202" s="39">
        <v>39</v>
      </c>
      <c r="B1202" s="28" t="s">
        <v>1191</v>
      </c>
      <c r="C1202" s="28" t="s">
        <v>1157</v>
      </c>
      <c r="D1202" s="28">
        <v>25.7</v>
      </c>
      <c r="E1202" s="28"/>
      <c r="F1202" s="29">
        <v>25.7</v>
      </c>
      <c r="G1202" s="28"/>
      <c r="H1202" s="26">
        <v>29</v>
      </c>
      <c r="I1202" s="28">
        <v>745.3</v>
      </c>
      <c r="J1202" s="28"/>
      <c r="K1202" s="19">
        <v>745.3</v>
      </c>
      <c r="L1202" s="11"/>
    </row>
    <row r="1203" s="13" customFormat="1" customHeight="1" spans="1:12">
      <c r="A1203" s="39">
        <v>40</v>
      </c>
      <c r="B1203" s="28" t="s">
        <v>1192</v>
      </c>
      <c r="C1203" s="28" t="s">
        <v>1157</v>
      </c>
      <c r="D1203" s="28">
        <v>31.5</v>
      </c>
      <c r="E1203" s="28"/>
      <c r="F1203" s="29">
        <v>31.5</v>
      </c>
      <c r="G1203" s="28"/>
      <c r="H1203" s="19">
        <v>29</v>
      </c>
      <c r="I1203" s="28">
        <v>913.5</v>
      </c>
      <c r="J1203" s="28"/>
      <c r="K1203" s="19">
        <v>913.5</v>
      </c>
      <c r="L1203" s="11"/>
    </row>
    <row r="1204" s="13" customFormat="1" customHeight="1" spans="1:12">
      <c r="A1204" s="39">
        <v>41</v>
      </c>
      <c r="B1204" s="28" t="s">
        <v>1193</v>
      </c>
      <c r="C1204" s="28" t="s">
        <v>1157</v>
      </c>
      <c r="D1204" s="28">
        <v>16.1</v>
      </c>
      <c r="E1204" s="28"/>
      <c r="F1204" s="29">
        <v>16.1</v>
      </c>
      <c r="G1204" s="28"/>
      <c r="H1204" s="26">
        <v>29</v>
      </c>
      <c r="I1204" s="28">
        <v>466.9</v>
      </c>
      <c r="J1204" s="28"/>
      <c r="K1204" s="19">
        <v>466.9</v>
      </c>
      <c r="L1204" s="11"/>
    </row>
    <row r="1205" s="13" customFormat="1" customHeight="1" spans="1:12">
      <c r="A1205" s="39">
        <v>42</v>
      </c>
      <c r="B1205" s="28" t="s">
        <v>1194</v>
      </c>
      <c r="C1205" s="28" t="s">
        <v>1157</v>
      </c>
      <c r="D1205" s="28">
        <v>16.1</v>
      </c>
      <c r="E1205" s="28"/>
      <c r="F1205" s="29">
        <v>16.1</v>
      </c>
      <c r="G1205" s="28"/>
      <c r="H1205" s="19">
        <v>29</v>
      </c>
      <c r="I1205" s="28">
        <v>466.9</v>
      </c>
      <c r="J1205" s="28"/>
      <c r="K1205" s="19">
        <v>466.9</v>
      </c>
      <c r="L1205" s="11"/>
    </row>
    <row r="1206" s="13" customFormat="1" customHeight="1" spans="1:12">
      <c r="A1206" s="39">
        <v>43</v>
      </c>
      <c r="B1206" s="28" t="s">
        <v>1195</v>
      </c>
      <c r="C1206" s="28" t="s">
        <v>1157</v>
      </c>
      <c r="D1206" s="28">
        <v>19.1</v>
      </c>
      <c r="E1206" s="28"/>
      <c r="F1206" s="29">
        <v>19.1</v>
      </c>
      <c r="G1206" s="28"/>
      <c r="H1206" s="26">
        <v>29</v>
      </c>
      <c r="I1206" s="28">
        <v>553.9</v>
      </c>
      <c r="J1206" s="28"/>
      <c r="K1206" s="19">
        <v>553.9</v>
      </c>
      <c r="L1206" s="11"/>
    </row>
    <row r="1207" s="13" customFormat="1" customHeight="1" spans="1:12">
      <c r="A1207" s="39">
        <v>44</v>
      </c>
      <c r="B1207" s="28" t="s">
        <v>1196</v>
      </c>
      <c r="C1207" s="28" t="s">
        <v>1157</v>
      </c>
      <c r="D1207" s="28">
        <v>23.9</v>
      </c>
      <c r="E1207" s="28"/>
      <c r="F1207" s="29">
        <v>23.9</v>
      </c>
      <c r="G1207" s="28"/>
      <c r="H1207" s="19">
        <v>29</v>
      </c>
      <c r="I1207" s="28">
        <v>693.1</v>
      </c>
      <c r="J1207" s="28"/>
      <c r="K1207" s="19">
        <v>693.1</v>
      </c>
      <c r="L1207" s="11"/>
    </row>
    <row r="1208" s="13" customFormat="1" customHeight="1" spans="1:12">
      <c r="A1208" s="39">
        <v>45</v>
      </c>
      <c r="B1208" s="28" t="s">
        <v>1197</v>
      </c>
      <c r="C1208" s="28" t="s">
        <v>1157</v>
      </c>
      <c r="D1208" s="28">
        <v>22.7</v>
      </c>
      <c r="E1208" s="28"/>
      <c r="F1208" s="29">
        <v>22.7</v>
      </c>
      <c r="G1208" s="28"/>
      <c r="H1208" s="26">
        <v>29</v>
      </c>
      <c r="I1208" s="28">
        <v>658.3</v>
      </c>
      <c r="J1208" s="28"/>
      <c r="K1208" s="19">
        <v>658.3</v>
      </c>
      <c r="L1208" s="11"/>
    </row>
    <row r="1209" s="13" customFormat="1" customHeight="1" spans="1:12">
      <c r="A1209" s="39">
        <v>46</v>
      </c>
      <c r="B1209" s="28" t="s">
        <v>1198</v>
      </c>
      <c r="C1209" s="28" t="s">
        <v>1157</v>
      </c>
      <c r="D1209" s="28">
        <v>30.7</v>
      </c>
      <c r="E1209" s="28"/>
      <c r="F1209" s="29">
        <v>30.7</v>
      </c>
      <c r="G1209" s="28"/>
      <c r="H1209" s="19">
        <v>29</v>
      </c>
      <c r="I1209" s="28">
        <v>890.3</v>
      </c>
      <c r="J1209" s="28"/>
      <c r="K1209" s="19">
        <v>890.3</v>
      </c>
      <c r="L1209" s="11"/>
    </row>
    <row r="1210" s="13" customFormat="1" customHeight="1" spans="1:12">
      <c r="A1210" s="39">
        <v>47</v>
      </c>
      <c r="B1210" s="28" t="s">
        <v>1199</v>
      </c>
      <c r="C1210" s="28" t="s">
        <v>1157</v>
      </c>
      <c r="D1210" s="28">
        <v>29.2</v>
      </c>
      <c r="E1210" s="28"/>
      <c r="F1210" s="29">
        <v>29.2</v>
      </c>
      <c r="G1210" s="28"/>
      <c r="H1210" s="26">
        <v>29</v>
      </c>
      <c r="I1210" s="28">
        <v>846.8</v>
      </c>
      <c r="J1210" s="28"/>
      <c r="K1210" s="19">
        <v>846.8</v>
      </c>
      <c r="L1210" s="11"/>
    </row>
    <row r="1211" s="13" customFormat="1" customHeight="1" spans="1:12">
      <c r="A1211" s="39">
        <v>48</v>
      </c>
      <c r="B1211" s="28" t="s">
        <v>1200</v>
      </c>
      <c r="C1211" s="28" t="s">
        <v>1157</v>
      </c>
      <c r="D1211" s="28">
        <v>23.7</v>
      </c>
      <c r="E1211" s="28"/>
      <c r="F1211" s="29">
        <v>23.7</v>
      </c>
      <c r="G1211" s="28"/>
      <c r="H1211" s="19">
        <v>29</v>
      </c>
      <c r="I1211" s="28">
        <v>687.3</v>
      </c>
      <c r="J1211" s="28"/>
      <c r="K1211" s="19">
        <v>687.3</v>
      </c>
      <c r="L1211" s="11"/>
    </row>
    <row r="1212" s="13" customFormat="1" customHeight="1" spans="1:12">
      <c r="A1212" s="39">
        <v>49</v>
      </c>
      <c r="B1212" s="28" t="s">
        <v>1201</v>
      </c>
      <c r="C1212" s="28" t="s">
        <v>1157</v>
      </c>
      <c r="D1212" s="28">
        <v>32.2</v>
      </c>
      <c r="E1212" s="28"/>
      <c r="F1212" s="29">
        <v>32.2</v>
      </c>
      <c r="G1212" s="28"/>
      <c r="H1212" s="26">
        <v>29</v>
      </c>
      <c r="I1212" s="28">
        <v>933.8</v>
      </c>
      <c r="J1212" s="28"/>
      <c r="K1212" s="19">
        <v>933.8</v>
      </c>
      <c r="L1212" s="11"/>
    </row>
    <row r="1213" s="13" customFormat="1" customHeight="1" spans="1:12">
      <c r="A1213" s="39">
        <v>50</v>
      </c>
      <c r="B1213" s="28" t="s">
        <v>1202</v>
      </c>
      <c r="C1213" s="28" t="s">
        <v>1157</v>
      </c>
      <c r="D1213" s="28">
        <v>32.7</v>
      </c>
      <c r="E1213" s="28"/>
      <c r="F1213" s="29">
        <v>32.7</v>
      </c>
      <c r="G1213" s="28"/>
      <c r="H1213" s="19">
        <v>29</v>
      </c>
      <c r="I1213" s="28">
        <v>948.3</v>
      </c>
      <c r="J1213" s="28"/>
      <c r="K1213" s="19">
        <v>948.3</v>
      </c>
      <c r="L1213" s="11"/>
    </row>
    <row r="1214" s="13" customFormat="1" customHeight="1" spans="1:12">
      <c r="A1214" s="39">
        <v>51</v>
      </c>
      <c r="B1214" s="28" t="s">
        <v>1203</v>
      </c>
      <c r="C1214" s="28" t="s">
        <v>1157</v>
      </c>
      <c r="D1214" s="28">
        <v>11.8</v>
      </c>
      <c r="E1214" s="28"/>
      <c r="F1214" s="29">
        <v>11.8</v>
      </c>
      <c r="G1214" s="28"/>
      <c r="H1214" s="26">
        <v>29</v>
      </c>
      <c r="I1214" s="28">
        <v>342.2</v>
      </c>
      <c r="J1214" s="28"/>
      <c r="K1214" s="19">
        <v>342.2</v>
      </c>
      <c r="L1214" s="11"/>
    </row>
    <row r="1215" s="13" customFormat="1" customHeight="1" spans="1:12">
      <c r="A1215" s="39">
        <v>52</v>
      </c>
      <c r="B1215" s="28" t="s">
        <v>1204</v>
      </c>
      <c r="C1215" s="28" t="s">
        <v>1157</v>
      </c>
      <c r="D1215" s="28">
        <v>28.6</v>
      </c>
      <c r="E1215" s="28"/>
      <c r="F1215" s="29">
        <v>28.6</v>
      </c>
      <c r="G1215" s="28"/>
      <c r="H1215" s="19">
        <v>29</v>
      </c>
      <c r="I1215" s="28">
        <v>829.4</v>
      </c>
      <c r="J1215" s="28"/>
      <c r="K1215" s="19">
        <v>829.4</v>
      </c>
      <c r="L1215" s="11"/>
    </row>
    <row r="1216" s="13" customFormat="1" customHeight="1" spans="1:12">
      <c r="A1216" s="39">
        <v>53</v>
      </c>
      <c r="B1216" s="28" t="s">
        <v>1205</v>
      </c>
      <c r="C1216" s="28" t="s">
        <v>1157</v>
      </c>
      <c r="D1216" s="28">
        <v>23.7</v>
      </c>
      <c r="E1216" s="28"/>
      <c r="F1216" s="29">
        <v>23.7</v>
      </c>
      <c r="G1216" s="28"/>
      <c r="H1216" s="26">
        <v>29</v>
      </c>
      <c r="I1216" s="28">
        <v>687.3</v>
      </c>
      <c r="J1216" s="28"/>
      <c r="K1216" s="19">
        <v>687.3</v>
      </c>
      <c r="L1216" s="11"/>
    </row>
    <row r="1217" s="13" customFormat="1" customHeight="1" spans="1:12">
      <c r="A1217" s="39">
        <v>54</v>
      </c>
      <c r="B1217" s="28" t="s">
        <v>1206</v>
      </c>
      <c r="C1217" s="28" t="s">
        <v>1157</v>
      </c>
      <c r="D1217" s="28">
        <v>29.5</v>
      </c>
      <c r="E1217" s="28"/>
      <c r="F1217" s="29">
        <v>29.5</v>
      </c>
      <c r="G1217" s="28"/>
      <c r="H1217" s="19">
        <v>29</v>
      </c>
      <c r="I1217" s="28">
        <v>855.5</v>
      </c>
      <c r="J1217" s="28"/>
      <c r="K1217" s="19">
        <v>855.5</v>
      </c>
      <c r="L1217" s="11"/>
    </row>
    <row r="1218" s="13" customFormat="1" customHeight="1" spans="1:12">
      <c r="A1218" s="39">
        <v>55</v>
      </c>
      <c r="B1218" s="28" t="s">
        <v>1207</v>
      </c>
      <c r="C1218" s="28" t="s">
        <v>1157</v>
      </c>
      <c r="D1218" s="28">
        <v>36.4</v>
      </c>
      <c r="E1218" s="28"/>
      <c r="F1218" s="29">
        <v>36.4</v>
      </c>
      <c r="G1218" s="28"/>
      <c r="H1218" s="26">
        <v>29</v>
      </c>
      <c r="I1218" s="28">
        <v>1055.6</v>
      </c>
      <c r="J1218" s="28"/>
      <c r="K1218" s="19">
        <v>1055.6</v>
      </c>
      <c r="L1218" s="11"/>
    </row>
    <row r="1219" s="13" customFormat="1" customHeight="1" spans="1:12">
      <c r="A1219" s="39">
        <v>56</v>
      </c>
      <c r="B1219" s="28" t="s">
        <v>1208</v>
      </c>
      <c r="C1219" s="28" t="s">
        <v>1157</v>
      </c>
      <c r="D1219" s="28">
        <v>30.9</v>
      </c>
      <c r="E1219" s="28"/>
      <c r="F1219" s="29">
        <v>30.9</v>
      </c>
      <c r="G1219" s="28"/>
      <c r="H1219" s="19">
        <v>29</v>
      </c>
      <c r="I1219" s="28">
        <v>896.1</v>
      </c>
      <c r="J1219" s="28"/>
      <c r="K1219" s="19">
        <v>896.1</v>
      </c>
      <c r="L1219" s="11"/>
    </row>
    <row r="1220" s="13" customFormat="1" customHeight="1" spans="1:12">
      <c r="A1220" s="39">
        <v>57</v>
      </c>
      <c r="B1220" s="28" t="s">
        <v>1209</v>
      </c>
      <c r="C1220" s="28" t="s">
        <v>1157</v>
      </c>
      <c r="D1220" s="28">
        <v>18.9</v>
      </c>
      <c r="E1220" s="28"/>
      <c r="F1220" s="29">
        <v>18.9</v>
      </c>
      <c r="G1220" s="28"/>
      <c r="H1220" s="26">
        <v>29</v>
      </c>
      <c r="I1220" s="28">
        <v>548.1</v>
      </c>
      <c r="J1220" s="28"/>
      <c r="K1220" s="19">
        <v>548.1</v>
      </c>
      <c r="L1220" s="11"/>
    </row>
    <row r="1221" s="13" customFormat="1" customHeight="1" spans="1:12">
      <c r="A1221" s="39">
        <v>58</v>
      </c>
      <c r="B1221" s="28" t="s">
        <v>1210</v>
      </c>
      <c r="C1221" s="28" t="s">
        <v>1157</v>
      </c>
      <c r="D1221" s="28">
        <v>18.9</v>
      </c>
      <c r="E1221" s="28"/>
      <c r="F1221" s="29">
        <v>18.9</v>
      </c>
      <c r="G1221" s="28"/>
      <c r="H1221" s="19">
        <v>29</v>
      </c>
      <c r="I1221" s="28">
        <v>548.1</v>
      </c>
      <c r="J1221" s="28"/>
      <c r="K1221" s="19">
        <v>548.1</v>
      </c>
      <c r="L1221" s="11"/>
    </row>
    <row r="1222" s="13" customFormat="1" customHeight="1" spans="1:12">
      <c r="A1222" s="39">
        <v>59</v>
      </c>
      <c r="B1222" s="28" t="s">
        <v>1211</v>
      </c>
      <c r="C1222" s="28" t="s">
        <v>1157</v>
      </c>
      <c r="D1222" s="28">
        <v>25.2</v>
      </c>
      <c r="E1222" s="28"/>
      <c r="F1222" s="29">
        <v>25.2</v>
      </c>
      <c r="G1222" s="28"/>
      <c r="H1222" s="26">
        <v>29</v>
      </c>
      <c r="I1222" s="28">
        <v>730.8</v>
      </c>
      <c r="J1222" s="28"/>
      <c r="K1222" s="19">
        <v>730.8</v>
      </c>
      <c r="L1222" s="11"/>
    </row>
    <row r="1223" s="13" customFormat="1" customHeight="1" spans="1:12">
      <c r="A1223" s="39">
        <v>60</v>
      </c>
      <c r="B1223" s="28" t="s">
        <v>1212</v>
      </c>
      <c r="C1223" s="28" t="s">
        <v>1157</v>
      </c>
      <c r="D1223" s="28">
        <v>19.1</v>
      </c>
      <c r="E1223" s="28"/>
      <c r="F1223" s="29">
        <v>19.1</v>
      </c>
      <c r="G1223" s="28"/>
      <c r="H1223" s="19">
        <v>29</v>
      </c>
      <c r="I1223" s="28">
        <v>553.9</v>
      </c>
      <c r="J1223" s="28"/>
      <c r="K1223" s="19">
        <v>553.9</v>
      </c>
      <c r="L1223" s="11"/>
    </row>
    <row r="1224" s="13" customFormat="1" customHeight="1" spans="1:12">
      <c r="A1224" s="39">
        <v>61</v>
      </c>
      <c r="B1224" s="28" t="s">
        <v>1213</v>
      </c>
      <c r="C1224" s="28" t="s">
        <v>1157</v>
      </c>
      <c r="D1224" s="28">
        <v>13.3</v>
      </c>
      <c r="E1224" s="28"/>
      <c r="F1224" s="29">
        <v>13.3</v>
      </c>
      <c r="G1224" s="28"/>
      <c r="H1224" s="26">
        <v>29</v>
      </c>
      <c r="I1224" s="28">
        <v>385.7</v>
      </c>
      <c r="J1224" s="28"/>
      <c r="K1224" s="19">
        <v>385.7</v>
      </c>
      <c r="L1224" s="11"/>
    </row>
    <row r="1225" s="13" customFormat="1" customHeight="1" spans="1:12">
      <c r="A1225" s="39">
        <v>62</v>
      </c>
      <c r="B1225" s="28" t="s">
        <v>1214</v>
      </c>
      <c r="C1225" s="28" t="s">
        <v>1157</v>
      </c>
      <c r="D1225" s="28">
        <v>14.3</v>
      </c>
      <c r="E1225" s="28"/>
      <c r="F1225" s="29">
        <v>14.3</v>
      </c>
      <c r="G1225" s="28"/>
      <c r="H1225" s="19">
        <v>29</v>
      </c>
      <c r="I1225" s="28">
        <v>414.7</v>
      </c>
      <c r="J1225" s="28"/>
      <c r="K1225" s="19">
        <v>414.7</v>
      </c>
      <c r="L1225" s="11"/>
    </row>
    <row r="1226" s="13" customFormat="1" customHeight="1" spans="1:12">
      <c r="A1226" s="39">
        <v>63</v>
      </c>
      <c r="B1226" s="28" t="s">
        <v>1215</v>
      </c>
      <c r="C1226" s="28" t="s">
        <v>1157</v>
      </c>
      <c r="D1226" s="28">
        <v>17.1</v>
      </c>
      <c r="E1226" s="28"/>
      <c r="F1226" s="29">
        <v>17.1</v>
      </c>
      <c r="G1226" s="28"/>
      <c r="H1226" s="26">
        <v>29</v>
      </c>
      <c r="I1226" s="28">
        <v>495.9</v>
      </c>
      <c r="J1226" s="28"/>
      <c r="K1226" s="19">
        <v>495.9</v>
      </c>
      <c r="L1226" s="11"/>
    </row>
    <row r="1227" s="13" customFormat="1" customHeight="1" spans="1:12">
      <c r="A1227" s="39">
        <v>64</v>
      </c>
      <c r="B1227" s="28" t="s">
        <v>1216</v>
      </c>
      <c r="C1227" s="28" t="s">
        <v>1157</v>
      </c>
      <c r="D1227" s="28">
        <v>13.3</v>
      </c>
      <c r="E1227" s="28"/>
      <c r="F1227" s="29">
        <v>13.3</v>
      </c>
      <c r="G1227" s="28"/>
      <c r="H1227" s="19">
        <v>29</v>
      </c>
      <c r="I1227" s="28">
        <v>385.7</v>
      </c>
      <c r="J1227" s="28"/>
      <c r="K1227" s="19">
        <v>385.7</v>
      </c>
      <c r="L1227" s="11"/>
    </row>
    <row r="1228" s="13" customFormat="1" customHeight="1" spans="1:12">
      <c r="A1228" s="39">
        <v>65</v>
      </c>
      <c r="B1228" s="28" t="s">
        <v>1217</v>
      </c>
      <c r="C1228" s="28" t="s">
        <v>1157</v>
      </c>
      <c r="D1228" s="28">
        <v>30.7</v>
      </c>
      <c r="E1228" s="28"/>
      <c r="F1228" s="29">
        <v>30.7</v>
      </c>
      <c r="G1228" s="28"/>
      <c r="H1228" s="26">
        <v>29</v>
      </c>
      <c r="I1228" s="28">
        <v>890.3</v>
      </c>
      <c r="J1228" s="28"/>
      <c r="K1228" s="19">
        <v>890.3</v>
      </c>
      <c r="L1228" s="11"/>
    </row>
    <row r="1229" s="13" customFormat="1" customHeight="1" spans="1:12">
      <c r="A1229" s="39">
        <v>66</v>
      </c>
      <c r="B1229" s="28" t="s">
        <v>1218</v>
      </c>
      <c r="C1229" s="28" t="s">
        <v>1157</v>
      </c>
      <c r="D1229" s="28">
        <v>9.5</v>
      </c>
      <c r="E1229" s="28"/>
      <c r="F1229" s="29">
        <v>9.5</v>
      </c>
      <c r="G1229" s="28"/>
      <c r="H1229" s="19">
        <v>29</v>
      </c>
      <c r="I1229" s="28">
        <v>275.5</v>
      </c>
      <c r="J1229" s="28"/>
      <c r="K1229" s="19">
        <v>275.5</v>
      </c>
      <c r="L1229" s="11"/>
    </row>
    <row r="1230" s="13" customFormat="1" customHeight="1" spans="1:12">
      <c r="A1230" s="39">
        <v>67</v>
      </c>
      <c r="B1230" s="28" t="s">
        <v>1219</v>
      </c>
      <c r="C1230" s="28" t="s">
        <v>1157</v>
      </c>
      <c r="D1230" s="28">
        <v>9.5</v>
      </c>
      <c r="E1230" s="28"/>
      <c r="F1230" s="29">
        <v>9.5</v>
      </c>
      <c r="G1230" s="28"/>
      <c r="H1230" s="26">
        <v>29</v>
      </c>
      <c r="I1230" s="28">
        <v>275.5</v>
      </c>
      <c r="J1230" s="28"/>
      <c r="K1230" s="19">
        <v>275.5</v>
      </c>
      <c r="L1230" s="11"/>
    </row>
    <row r="1231" s="13" customFormat="1" customHeight="1" spans="1:12">
      <c r="A1231" s="39">
        <v>68</v>
      </c>
      <c r="B1231" s="28" t="s">
        <v>1220</v>
      </c>
      <c r="C1231" s="28" t="s">
        <v>1157</v>
      </c>
      <c r="D1231" s="28">
        <v>13.3</v>
      </c>
      <c r="E1231" s="28"/>
      <c r="F1231" s="29">
        <v>13.3</v>
      </c>
      <c r="G1231" s="28"/>
      <c r="H1231" s="19">
        <v>29</v>
      </c>
      <c r="I1231" s="28">
        <v>385.7</v>
      </c>
      <c r="J1231" s="28"/>
      <c r="K1231" s="19">
        <v>385.7</v>
      </c>
      <c r="L1231" s="11"/>
    </row>
    <row r="1232" s="13" customFormat="1" customHeight="1" spans="1:12">
      <c r="A1232" s="39">
        <v>69</v>
      </c>
      <c r="B1232" s="28" t="s">
        <v>1221</v>
      </c>
      <c r="C1232" s="28" t="s">
        <v>1157</v>
      </c>
      <c r="D1232" s="28">
        <v>35.9</v>
      </c>
      <c r="E1232" s="28"/>
      <c r="F1232" s="29">
        <v>35.9</v>
      </c>
      <c r="G1232" s="28"/>
      <c r="H1232" s="26">
        <v>29</v>
      </c>
      <c r="I1232" s="28">
        <v>1041.1</v>
      </c>
      <c r="J1232" s="28"/>
      <c r="K1232" s="19">
        <v>1041.1</v>
      </c>
      <c r="L1232" s="11"/>
    </row>
    <row r="1233" s="13" customFormat="1" customHeight="1" spans="1:12">
      <c r="A1233" s="39">
        <v>70</v>
      </c>
      <c r="B1233" s="28" t="s">
        <v>1222</v>
      </c>
      <c r="C1233" s="28" t="s">
        <v>1157</v>
      </c>
      <c r="D1233" s="28">
        <v>22.7</v>
      </c>
      <c r="E1233" s="28"/>
      <c r="F1233" s="29">
        <v>22.7</v>
      </c>
      <c r="G1233" s="28"/>
      <c r="H1233" s="19">
        <v>29</v>
      </c>
      <c r="I1233" s="28">
        <v>658.3</v>
      </c>
      <c r="J1233" s="28"/>
      <c r="K1233" s="19">
        <v>658.3</v>
      </c>
      <c r="L1233" s="11"/>
    </row>
    <row r="1234" s="13" customFormat="1" customHeight="1" spans="1:12">
      <c r="A1234" s="39">
        <v>71</v>
      </c>
      <c r="B1234" s="28" t="s">
        <v>1223</v>
      </c>
      <c r="C1234" s="28" t="s">
        <v>1157</v>
      </c>
      <c r="D1234" s="28">
        <v>39.8</v>
      </c>
      <c r="E1234" s="28"/>
      <c r="F1234" s="29">
        <v>39.8</v>
      </c>
      <c r="G1234" s="28"/>
      <c r="H1234" s="26">
        <v>29</v>
      </c>
      <c r="I1234" s="28">
        <v>1154.2</v>
      </c>
      <c r="J1234" s="28"/>
      <c r="K1234" s="19">
        <v>1154.2</v>
      </c>
      <c r="L1234" s="11"/>
    </row>
    <row r="1235" s="13" customFormat="1" customHeight="1" spans="1:12">
      <c r="A1235" s="39">
        <v>72</v>
      </c>
      <c r="B1235" s="28" t="s">
        <v>1224</v>
      </c>
      <c r="C1235" s="28" t="s">
        <v>1157</v>
      </c>
      <c r="D1235" s="28">
        <v>19.1</v>
      </c>
      <c r="E1235" s="28"/>
      <c r="F1235" s="29">
        <v>19.1</v>
      </c>
      <c r="G1235" s="28"/>
      <c r="H1235" s="19">
        <v>29</v>
      </c>
      <c r="I1235" s="28">
        <v>553.9</v>
      </c>
      <c r="J1235" s="28"/>
      <c r="K1235" s="19">
        <v>553.9</v>
      </c>
      <c r="L1235" s="11"/>
    </row>
    <row r="1236" s="13" customFormat="1" customHeight="1" spans="1:12">
      <c r="A1236" s="39">
        <v>73</v>
      </c>
      <c r="B1236" s="28" t="s">
        <v>1225</v>
      </c>
      <c r="C1236" s="28" t="s">
        <v>1157</v>
      </c>
      <c r="D1236" s="28">
        <v>15.6</v>
      </c>
      <c r="E1236" s="28"/>
      <c r="F1236" s="29">
        <v>15.6</v>
      </c>
      <c r="G1236" s="28"/>
      <c r="H1236" s="26">
        <v>29</v>
      </c>
      <c r="I1236" s="28">
        <v>452.4</v>
      </c>
      <c r="J1236" s="28"/>
      <c r="K1236" s="19">
        <v>452.4</v>
      </c>
      <c r="L1236" s="11"/>
    </row>
    <row r="1237" s="13" customFormat="1" customHeight="1" spans="1:12">
      <c r="A1237" s="39">
        <v>74</v>
      </c>
      <c r="B1237" s="28" t="s">
        <v>1226</v>
      </c>
      <c r="C1237" s="28" t="s">
        <v>1157</v>
      </c>
      <c r="D1237" s="28">
        <v>26.7</v>
      </c>
      <c r="E1237" s="28"/>
      <c r="F1237" s="29">
        <v>26.7</v>
      </c>
      <c r="G1237" s="28"/>
      <c r="H1237" s="19">
        <v>29</v>
      </c>
      <c r="I1237" s="28">
        <v>774.3</v>
      </c>
      <c r="J1237" s="28"/>
      <c r="K1237" s="19">
        <v>774.3</v>
      </c>
      <c r="L1237" s="11"/>
    </row>
    <row r="1238" s="13" customFormat="1" customHeight="1" spans="1:12">
      <c r="A1238" s="39">
        <v>75</v>
      </c>
      <c r="B1238" s="28" t="s">
        <v>1227</v>
      </c>
      <c r="C1238" s="28" t="s">
        <v>1157</v>
      </c>
      <c r="D1238" s="28">
        <v>17.8</v>
      </c>
      <c r="E1238" s="28"/>
      <c r="F1238" s="29">
        <v>17.8</v>
      </c>
      <c r="G1238" s="28"/>
      <c r="H1238" s="26">
        <v>29</v>
      </c>
      <c r="I1238" s="28">
        <v>516.2</v>
      </c>
      <c r="J1238" s="28"/>
      <c r="K1238" s="19">
        <v>516.2</v>
      </c>
      <c r="L1238" s="11"/>
    </row>
    <row r="1239" s="13" customFormat="1" customHeight="1" spans="1:12">
      <c r="A1239" s="39">
        <v>76</v>
      </c>
      <c r="B1239" s="28" t="s">
        <v>1228</v>
      </c>
      <c r="C1239" s="28" t="s">
        <v>1157</v>
      </c>
      <c r="D1239" s="28">
        <v>35.7</v>
      </c>
      <c r="E1239" s="28"/>
      <c r="F1239" s="29">
        <v>35.7</v>
      </c>
      <c r="G1239" s="28"/>
      <c r="H1239" s="19">
        <v>29</v>
      </c>
      <c r="I1239" s="28">
        <v>1035.3</v>
      </c>
      <c r="J1239" s="28"/>
      <c r="K1239" s="19">
        <v>1035.3</v>
      </c>
      <c r="L1239" s="11"/>
    </row>
    <row r="1240" s="13" customFormat="1" customHeight="1" spans="1:12">
      <c r="A1240" s="39">
        <v>77</v>
      </c>
      <c r="B1240" s="28" t="s">
        <v>1229</v>
      </c>
      <c r="C1240" s="28" t="s">
        <v>1157</v>
      </c>
      <c r="D1240" s="28">
        <v>16.8</v>
      </c>
      <c r="E1240" s="28"/>
      <c r="F1240" s="29">
        <v>16.8</v>
      </c>
      <c r="G1240" s="28"/>
      <c r="H1240" s="26">
        <v>29</v>
      </c>
      <c r="I1240" s="28">
        <v>487.2</v>
      </c>
      <c r="J1240" s="28"/>
      <c r="K1240" s="19">
        <v>487.2</v>
      </c>
      <c r="L1240" s="11"/>
    </row>
    <row r="1241" s="13" customFormat="1" customHeight="1" spans="1:12">
      <c r="A1241" s="39">
        <v>78</v>
      </c>
      <c r="B1241" s="28" t="s">
        <v>1230</v>
      </c>
      <c r="C1241" s="28" t="s">
        <v>1157</v>
      </c>
      <c r="D1241" s="28">
        <v>40.7</v>
      </c>
      <c r="E1241" s="28"/>
      <c r="F1241" s="29">
        <v>40.7</v>
      </c>
      <c r="G1241" s="28"/>
      <c r="H1241" s="19">
        <v>29</v>
      </c>
      <c r="I1241" s="28">
        <v>1180.3</v>
      </c>
      <c r="J1241" s="28"/>
      <c r="K1241" s="19">
        <v>1180.3</v>
      </c>
      <c r="L1241" s="11"/>
    </row>
    <row r="1242" s="13" customFormat="1" customHeight="1" spans="1:12">
      <c r="A1242" s="39">
        <v>79</v>
      </c>
      <c r="B1242" s="28" t="s">
        <v>1231</v>
      </c>
      <c r="C1242" s="28" t="s">
        <v>1157</v>
      </c>
      <c r="D1242" s="28">
        <v>22.4</v>
      </c>
      <c r="E1242" s="28"/>
      <c r="F1242" s="29">
        <v>22.4</v>
      </c>
      <c r="G1242" s="28"/>
      <c r="H1242" s="26">
        <v>29</v>
      </c>
      <c r="I1242" s="28">
        <v>649.6</v>
      </c>
      <c r="J1242" s="28"/>
      <c r="K1242" s="19">
        <v>649.6</v>
      </c>
      <c r="L1242" s="11"/>
    </row>
    <row r="1243" s="13" customFormat="1" customHeight="1" spans="1:12">
      <c r="A1243" s="39">
        <v>80</v>
      </c>
      <c r="B1243" s="28" t="s">
        <v>1232</v>
      </c>
      <c r="C1243" s="28" t="s">
        <v>1157</v>
      </c>
      <c r="D1243" s="28">
        <v>22.4</v>
      </c>
      <c r="E1243" s="28"/>
      <c r="F1243" s="29">
        <v>22.4</v>
      </c>
      <c r="G1243" s="28"/>
      <c r="H1243" s="19">
        <v>29</v>
      </c>
      <c r="I1243" s="28">
        <v>649.6</v>
      </c>
      <c r="J1243" s="28"/>
      <c r="K1243" s="19">
        <v>649.6</v>
      </c>
      <c r="L1243" s="11"/>
    </row>
    <row r="1244" s="13" customFormat="1" customHeight="1" spans="1:12">
      <c r="A1244" s="39">
        <v>81</v>
      </c>
      <c r="B1244" s="28" t="s">
        <v>1233</v>
      </c>
      <c r="C1244" s="28" t="s">
        <v>1157</v>
      </c>
      <c r="D1244" s="28">
        <v>22.4</v>
      </c>
      <c r="E1244" s="28"/>
      <c r="F1244" s="29">
        <v>22.4</v>
      </c>
      <c r="G1244" s="28"/>
      <c r="H1244" s="26">
        <v>29</v>
      </c>
      <c r="I1244" s="28">
        <v>649.6</v>
      </c>
      <c r="J1244" s="28"/>
      <c r="K1244" s="19">
        <v>649.6</v>
      </c>
      <c r="L1244" s="11"/>
    </row>
    <row r="1245" s="13" customFormat="1" customHeight="1" spans="1:12">
      <c r="A1245" s="39">
        <v>82</v>
      </c>
      <c r="B1245" s="28" t="s">
        <v>1234</v>
      </c>
      <c r="C1245" s="28" t="s">
        <v>1157</v>
      </c>
      <c r="D1245" s="28">
        <v>33.4</v>
      </c>
      <c r="E1245" s="28"/>
      <c r="F1245" s="29">
        <v>33.4</v>
      </c>
      <c r="G1245" s="28"/>
      <c r="H1245" s="19">
        <v>29</v>
      </c>
      <c r="I1245" s="28">
        <v>968.6</v>
      </c>
      <c r="J1245" s="28"/>
      <c r="K1245" s="19">
        <v>968.6</v>
      </c>
      <c r="L1245" s="11"/>
    </row>
    <row r="1246" s="13" customFormat="1" customHeight="1" spans="1:12">
      <c r="A1246" s="39">
        <v>83</v>
      </c>
      <c r="B1246" s="28" t="s">
        <v>1235</v>
      </c>
      <c r="C1246" s="28" t="s">
        <v>1157</v>
      </c>
      <c r="D1246" s="28">
        <v>22.4</v>
      </c>
      <c r="E1246" s="28"/>
      <c r="F1246" s="29">
        <v>22.4</v>
      </c>
      <c r="G1246" s="28"/>
      <c r="H1246" s="26">
        <v>29</v>
      </c>
      <c r="I1246" s="28">
        <v>649.6</v>
      </c>
      <c r="J1246" s="28"/>
      <c r="K1246" s="19">
        <v>649.6</v>
      </c>
      <c r="L1246" s="11"/>
    </row>
    <row r="1247" s="13" customFormat="1" customHeight="1" spans="1:12">
      <c r="A1247" s="39">
        <v>84</v>
      </c>
      <c r="B1247" s="28" t="s">
        <v>1236</v>
      </c>
      <c r="C1247" s="28" t="s">
        <v>1157</v>
      </c>
      <c r="D1247" s="28">
        <v>33</v>
      </c>
      <c r="E1247" s="28"/>
      <c r="F1247" s="29">
        <v>33</v>
      </c>
      <c r="G1247" s="28"/>
      <c r="H1247" s="19">
        <v>29</v>
      </c>
      <c r="I1247" s="28">
        <v>957</v>
      </c>
      <c r="J1247" s="28"/>
      <c r="K1247" s="19">
        <v>957</v>
      </c>
      <c r="L1247" s="11"/>
    </row>
    <row r="1248" s="13" customFormat="1" customHeight="1" spans="1:12">
      <c r="A1248" s="39">
        <v>85</v>
      </c>
      <c r="B1248" s="28" t="s">
        <v>1237</v>
      </c>
      <c r="C1248" s="28" t="s">
        <v>1157</v>
      </c>
      <c r="D1248" s="28">
        <v>33.5</v>
      </c>
      <c r="E1248" s="28"/>
      <c r="F1248" s="29">
        <v>33.5</v>
      </c>
      <c r="G1248" s="28"/>
      <c r="H1248" s="26">
        <v>29</v>
      </c>
      <c r="I1248" s="28">
        <v>971.5</v>
      </c>
      <c r="J1248" s="28"/>
      <c r="K1248" s="19">
        <v>971.5</v>
      </c>
      <c r="L1248" s="11"/>
    </row>
    <row r="1249" s="13" customFormat="1" customHeight="1" spans="1:12">
      <c r="A1249" s="39">
        <v>86</v>
      </c>
      <c r="B1249" s="28" t="s">
        <v>1238</v>
      </c>
      <c r="C1249" s="28" t="s">
        <v>1157</v>
      </c>
      <c r="D1249" s="28">
        <v>27.9</v>
      </c>
      <c r="E1249" s="28"/>
      <c r="F1249" s="29">
        <v>27.9</v>
      </c>
      <c r="G1249" s="28"/>
      <c r="H1249" s="19">
        <v>29</v>
      </c>
      <c r="I1249" s="28">
        <v>809.1</v>
      </c>
      <c r="J1249" s="28"/>
      <c r="K1249" s="19">
        <v>809.1</v>
      </c>
      <c r="L1249" s="11"/>
    </row>
    <row r="1250" s="13" customFormat="1" customHeight="1" spans="1:12">
      <c r="A1250" s="39">
        <v>87</v>
      </c>
      <c r="B1250" s="28" t="s">
        <v>1239</v>
      </c>
      <c r="C1250" s="28" t="s">
        <v>1157</v>
      </c>
      <c r="D1250" s="28">
        <v>8.3</v>
      </c>
      <c r="E1250" s="28"/>
      <c r="F1250" s="29">
        <v>8.3</v>
      </c>
      <c r="G1250" s="28"/>
      <c r="H1250" s="26">
        <v>29</v>
      </c>
      <c r="I1250" s="28">
        <v>240.7</v>
      </c>
      <c r="J1250" s="28"/>
      <c r="K1250" s="19">
        <v>240.7</v>
      </c>
      <c r="L1250" s="11"/>
    </row>
    <row r="1251" s="13" customFormat="1" customHeight="1" spans="1:12">
      <c r="A1251" s="39">
        <v>88</v>
      </c>
      <c r="B1251" s="28" t="s">
        <v>1240</v>
      </c>
      <c r="C1251" s="28" t="s">
        <v>1157</v>
      </c>
      <c r="D1251" s="28">
        <v>8.3</v>
      </c>
      <c r="E1251" s="28"/>
      <c r="F1251" s="29">
        <v>8.3</v>
      </c>
      <c r="G1251" s="28"/>
      <c r="H1251" s="19">
        <v>29</v>
      </c>
      <c r="I1251" s="28">
        <v>240.7</v>
      </c>
      <c r="J1251" s="28"/>
      <c r="K1251" s="19">
        <v>240.7</v>
      </c>
      <c r="L1251" s="11"/>
    </row>
    <row r="1252" s="13" customFormat="1" customHeight="1" spans="1:12">
      <c r="A1252" s="39">
        <v>89</v>
      </c>
      <c r="B1252" s="28" t="s">
        <v>1241</v>
      </c>
      <c r="C1252" s="28" t="s">
        <v>1157</v>
      </c>
      <c r="D1252" s="28">
        <v>29.7</v>
      </c>
      <c r="E1252" s="28"/>
      <c r="F1252" s="29">
        <v>29.7</v>
      </c>
      <c r="G1252" s="28"/>
      <c r="H1252" s="26">
        <v>29</v>
      </c>
      <c r="I1252" s="28">
        <v>861.3</v>
      </c>
      <c r="J1252" s="28"/>
      <c r="K1252" s="19">
        <v>861.3</v>
      </c>
      <c r="L1252" s="11"/>
    </row>
    <row r="1253" s="13" customFormat="1" customHeight="1" spans="1:12">
      <c r="A1253" s="39">
        <v>90</v>
      </c>
      <c r="B1253" s="28" t="s">
        <v>1242</v>
      </c>
      <c r="C1253" s="28" t="s">
        <v>1157</v>
      </c>
      <c r="D1253" s="28">
        <v>52.1</v>
      </c>
      <c r="E1253" s="28"/>
      <c r="F1253" s="29">
        <v>52.1</v>
      </c>
      <c r="G1253" s="28"/>
      <c r="H1253" s="19">
        <v>29</v>
      </c>
      <c r="I1253" s="28">
        <v>1510.9</v>
      </c>
      <c r="J1253" s="28"/>
      <c r="K1253" s="19">
        <v>1510.9</v>
      </c>
      <c r="L1253" s="11"/>
    </row>
    <row r="1254" s="13" customFormat="1" customHeight="1" spans="1:12">
      <c r="A1254" s="39">
        <v>91</v>
      </c>
      <c r="B1254" s="28" t="s">
        <v>1243</v>
      </c>
      <c r="C1254" s="28" t="s">
        <v>1157</v>
      </c>
      <c r="D1254" s="28">
        <v>9.5</v>
      </c>
      <c r="E1254" s="28"/>
      <c r="F1254" s="29">
        <v>9.5</v>
      </c>
      <c r="G1254" s="28"/>
      <c r="H1254" s="26">
        <v>29</v>
      </c>
      <c r="I1254" s="28">
        <v>275.5</v>
      </c>
      <c r="J1254" s="28"/>
      <c r="K1254" s="19">
        <v>275.5</v>
      </c>
      <c r="L1254" s="11"/>
    </row>
    <row r="1255" s="13" customFormat="1" customHeight="1" spans="1:12">
      <c r="A1255" s="39">
        <v>92</v>
      </c>
      <c r="B1255" s="28" t="s">
        <v>1244</v>
      </c>
      <c r="C1255" s="28" t="s">
        <v>1157</v>
      </c>
      <c r="D1255" s="28">
        <v>8.3</v>
      </c>
      <c r="E1255" s="28"/>
      <c r="F1255" s="29">
        <v>8.3</v>
      </c>
      <c r="G1255" s="28"/>
      <c r="H1255" s="19">
        <v>29</v>
      </c>
      <c r="I1255" s="28">
        <v>240.7</v>
      </c>
      <c r="J1255" s="28"/>
      <c r="K1255" s="19">
        <v>240.7</v>
      </c>
      <c r="L1255" s="11"/>
    </row>
    <row r="1256" s="13" customFormat="1" customHeight="1" spans="1:12">
      <c r="A1256" s="39">
        <v>93</v>
      </c>
      <c r="B1256" s="28" t="s">
        <v>1245</v>
      </c>
      <c r="C1256" s="28" t="s">
        <v>1157</v>
      </c>
      <c r="D1256" s="28">
        <v>8.3</v>
      </c>
      <c r="E1256" s="28"/>
      <c r="F1256" s="29">
        <v>8.3</v>
      </c>
      <c r="G1256" s="28"/>
      <c r="H1256" s="26">
        <v>29</v>
      </c>
      <c r="I1256" s="28">
        <v>240.7</v>
      </c>
      <c r="J1256" s="28"/>
      <c r="K1256" s="19">
        <v>240.7</v>
      </c>
      <c r="L1256" s="11"/>
    </row>
    <row r="1257" s="13" customFormat="1" customHeight="1" spans="1:12">
      <c r="A1257" s="39">
        <v>94</v>
      </c>
      <c r="B1257" s="28" t="s">
        <v>1246</v>
      </c>
      <c r="C1257" s="28" t="s">
        <v>1157</v>
      </c>
      <c r="D1257" s="28">
        <v>8.3</v>
      </c>
      <c r="E1257" s="28"/>
      <c r="F1257" s="29">
        <v>8.3</v>
      </c>
      <c r="G1257" s="28"/>
      <c r="H1257" s="19">
        <v>29</v>
      </c>
      <c r="I1257" s="28">
        <v>240.7</v>
      </c>
      <c r="J1257" s="28"/>
      <c r="K1257" s="19">
        <v>240.7</v>
      </c>
      <c r="L1257" s="11"/>
    </row>
    <row r="1258" s="13" customFormat="1" customHeight="1" spans="1:12">
      <c r="A1258" s="39">
        <v>95</v>
      </c>
      <c r="B1258" s="28" t="s">
        <v>1247</v>
      </c>
      <c r="C1258" s="28" t="s">
        <v>1157</v>
      </c>
      <c r="D1258" s="28">
        <v>8.3</v>
      </c>
      <c r="E1258" s="28"/>
      <c r="F1258" s="29">
        <v>8.3</v>
      </c>
      <c r="G1258" s="28"/>
      <c r="H1258" s="26">
        <v>29</v>
      </c>
      <c r="I1258" s="28">
        <v>240.7</v>
      </c>
      <c r="J1258" s="28"/>
      <c r="K1258" s="19">
        <v>240.7</v>
      </c>
      <c r="L1258" s="11"/>
    </row>
    <row r="1259" s="13" customFormat="1" customHeight="1" spans="1:12">
      <c r="A1259" s="39">
        <v>96</v>
      </c>
      <c r="B1259" s="28" t="s">
        <v>1248</v>
      </c>
      <c r="C1259" s="28" t="s">
        <v>1157</v>
      </c>
      <c r="D1259" s="28">
        <v>34.3</v>
      </c>
      <c r="E1259" s="28"/>
      <c r="F1259" s="29">
        <v>34.3</v>
      </c>
      <c r="G1259" s="28"/>
      <c r="H1259" s="19">
        <v>29</v>
      </c>
      <c r="I1259" s="28">
        <v>994.7</v>
      </c>
      <c r="J1259" s="28"/>
      <c r="K1259" s="19">
        <v>994.7</v>
      </c>
      <c r="L1259" s="11"/>
    </row>
    <row r="1260" s="13" customFormat="1" customHeight="1" spans="1:12">
      <c r="A1260" s="25" t="s">
        <v>1249</v>
      </c>
      <c r="B1260" s="28"/>
      <c r="C1260" s="28"/>
      <c r="D1260" s="28">
        <v>2428.1</v>
      </c>
      <c r="E1260" s="28"/>
      <c r="F1260" s="29">
        <v>2428.1</v>
      </c>
      <c r="G1260" s="29">
        <v>0</v>
      </c>
      <c r="H1260" s="26">
        <v>29</v>
      </c>
      <c r="I1260" s="29">
        <v>70414.9</v>
      </c>
      <c r="J1260" s="29">
        <v>0</v>
      </c>
      <c r="K1260" s="29">
        <v>70414.9</v>
      </c>
      <c r="L1260" s="11"/>
    </row>
    <row r="1261" s="13" customFormat="1" customHeight="1" spans="1:12">
      <c r="A1261" s="39">
        <v>97</v>
      </c>
      <c r="B1261" s="28" t="s">
        <v>1250</v>
      </c>
      <c r="C1261" s="28" t="s">
        <v>1249</v>
      </c>
      <c r="D1261" s="28">
        <v>40</v>
      </c>
      <c r="E1261" s="28"/>
      <c r="F1261" s="29">
        <v>40</v>
      </c>
      <c r="G1261" s="28"/>
      <c r="H1261" s="19">
        <v>29</v>
      </c>
      <c r="I1261" s="28">
        <v>1160</v>
      </c>
      <c r="J1261" s="28"/>
      <c r="K1261" s="19">
        <v>1160</v>
      </c>
      <c r="L1261" s="11"/>
    </row>
    <row r="1262" s="13" customFormat="1" customHeight="1" spans="1:12">
      <c r="A1262" s="39">
        <v>98</v>
      </c>
      <c r="B1262" s="28" t="s">
        <v>1251</v>
      </c>
      <c r="C1262" s="28" t="s">
        <v>1249</v>
      </c>
      <c r="D1262" s="28">
        <v>14.4</v>
      </c>
      <c r="E1262" s="28"/>
      <c r="F1262" s="29">
        <v>14.4</v>
      </c>
      <c r="G1262" s="28"/>
      <c r="H1262" s="26">
        <v>29</v>
      </c>
      <c r="I1262" s="28">
        <v>417.6</v>
      </c>
      <c r="J1262" s="28"/>
      <c r="K1262" s="19">
        <v>417.6</v>
      </c>
      <c r="L1262" s="11"/>
    </row>
    <row r="1263" s="13" customFormat="1" customHeight="1" spans="1:12">
      <c r="A1263" s="39">
        <v>99</v>
      </c>
      <c r="B1263" s="28" t="s">
        <v>1252</v>
      </c>
      <c r="C1263" s="28" t="s">
        <v>1249</v>
      </c>
      <c r="D1263" s="28">
        <v>14.4</v>
      </c>
      <c r="E1263" s="28"/>
      <c r="F1263" s="29">
        <v>14.4</v>
      </c>
      <c r="G1263" s="28"/>
      <c r="H1263" s="19">
        <v>29</v>
      </c>
      <c r="I1263" s="28">
        <v>417.6</v>
      </c>
      <c r="J1263" s="28"/>
      <c r="K1263" s="19">
        <v>417.6</v>
      </c>
      <c r="L1263" s="11"/>
    </row>
    <row r="1264" s="13" customFormat="1" customHeight="1" spans="1:12">
      <c r="A1264" s="39">
        <v>100</v>
      </c>
      <c r="B1264" s="28" t="s">
        <v>1253</v>
      </c>
      <c r="C1264" s="28" t="s">
        <v>1249</v>
      </c>
      <c r="D1264" s="28">
        <v>31.4</v>
      </c>
      <c r="E1264" s="28"/>
      <c r="F1264" s="29">
        <v>31.4</v>
      </c>
      <c r="G1264" s="28"/>
      <c r="H1264" s="26">
        <v>29</v>
      </c>
      <c r="I1264" s="28">
        <v>910.6</v>
      </c>
      <c r="J1264" s="28"/>
      <c r="K1264" s="19">
        <v>910.6</v>
      </c>
      <c r="L1264" s="11"/>
    </row>
    <row r="1265" s="13" customFormat="1" customHeight="1" spans="1:12">
      <c r="A1265" s="39">
        <v>101</v>
      </c>
      <c r="B1265" s="28" t="s">
        <v>1254</v>
      </c>
      <c r="C1265" s="28" t="s">
        <v>1249</v>
      </c>
      <c r="D1265" s="28">
        <v>17.8</v>
      </c>
      <c r="E1265" s="28"/>
      <c r="F1265" s="29">
        <v>17.8</v>
      </c>
      <c r="G1265" s="28"/>
      <c r="H1265" s="19">
        <v>29</v>
      </c>
      <c r="I1265" s="28">
        <v>516.2</v>
      </c>
      <c r="J1265" s="28"/>
      <c r="K1265" s="19">
        <v>516.2</v>
      </c>
      <c r="L1265" s="11"/>
    </row>
    <row r="1266" s="13" customFormat="1" customHeight="1" spans="1:12">
      <c r="A1266" s="39">
        <v>102</v>
      </c>
      <c r="B1266" s="28" t="s">
        <v>1255</v>
      </c>
      <c r="C1266" s="28" t="s">
        <v>1249</v>
      </c>
      <c r="D1266" s="28">
        <v>34.4</v>
      </c>
      <c r="E1266" s="28"/>
      <c r="F1266" s="29">
        <v>34.4</v>
      </c>
      <c r="G1266" s="28"/>
      <c r="H1266" s="26">
        <v>29</v>
      </c>
      <c r="I1266" s="28">
        <v>997.6</v>
      </c>
      <c r="J1266" s="28"/>
      <c r="K1266" s="19">
        <v>997.6</v>
      </c>
      <c r="L1266" s="11"/>
    </row>
    <row r="1267" s="13" customFormat="1" customHeight="1" spans="1:12">
      <c r="A1267" s="39">
        <v>103</v>
      </c>
      <c r="B1267" s="28" t="s">
        <v>454</v>
      </c>
      <c r="C1267" s="28" t="s">
        <v>1249</v>
      </c>
      <c r="D1267" s="28">
        <v>33.9</v>
      </c>
      <c r="E1267" s="28"/>
      <c r="F1267" s="29">
        <v>33.9</v>
      </c>
      <c r="G1267" s="28"/>
      <c r="H1267" s="19">
        <v>29</v>
      </c>
      <c r="I1267" s="28">
        <v>983.1</v>
      </c>
      <c r="J1267" s="28"/>
      <c r="K1267" s="19">
        <v>983.1</v>
      </c>
      <c r="L1267" s="11"/>
    </row>
    <row r="1268" s="13" customFormat="1" customHeight="1" spans="1:12">
      <c r="A1268" s="39">
        <v>104</v>
      </c>
      <c r="B1268" s="28" t="s">
        <v>1256</v>
      </c>
      <c r="C1268" s="28" t="s">
        <v>1249</v>
      </c>
      <c r="D1268" s="28">
        <v>27.2</v>
      </c>
      <c r="E1268" s="28"/>
      <c r="F1268" s="29">
        <v>27.2</v>
      </c>
      <c r="G1268" s="28"/>
      <c r="H1268" s="26">
        <v>29</v>
      </c>
      <c r="I1268" s="28">
        <v>788.8</v>
      </c>
      <c r="J1268" s="28"/>
      <c r="K1268" s="19">
        <v>788.8</v>
      </c>
      <c r="L1268" s="11"/>
    </row>
    <row r="1269" s="13" customFormat="1" customHeight="1" spans="1:12">
      <c r="A1269" s="39">
        <v>105</v>
      </c>
      <c r="B1269" s="28" t="s">
        <v>178</v>
      </c>
      <c r="C1269" s="28" t="s">
        <v>1249</v>
      </c>
      <c r="D1269" s="28">
        <v>26.6</v>
      </c>
      <c r="E1269" s="28"/>
      <c r="F1269" s="29">
        <v>26.6</v>
      </c>
      <c r="G1269" s="28"/>
      <c r="H1269" s="19">
        <v>29</v>
      </c>
      <c r="I1269" s="28">
        <v>771.4</v>
      </c>
      <c r="J1269" s="28"/>
      <c r="K1269" s="19">
        <v>771.4</v>
      </c>
      <c r="L1269" s="11"/>
    </row>
    <row r="1270" s="13" customFormat="1" customHeight="1" spans="1:12">
      <c r="A1270" s="39">
        <v>106</v>
      </c>
      <c r="B1270" s="28" t="s">
        <v>1257</v>
      </c>
      <c r="C1270" s="28" t="s">
        <v>1249</v>
      </c>
      <c r="D1270" s="28">
        <v>31.4</v>
      </c>
      <c r="E1270" s="28"/>
      <c r="F1270" s="29">
        <v>31.4</v>
      </c>
      <c r="G1270" s="28"/>
      <c r="H1270" s="26">
        <v>29</v>
      </c>
      <c r="I1270" s="28">
        <v>910.6</v>
      </c>
      <c r="J1270" s="28"/>
      <c r="K1270" s="19">
        <v>910.6</v>
      </c>
      <c r="L1270" s="11"/>
    </row>
    <row r="1271" s="13" customFormat="1" customHeight="1" spans="1:12">
      <c r="A1271" s="39">
        <v>107</v>
      </c>
      <c r="B1271" s="28" t="s">
        <v>1258</v>
      </c>
      <c r="C1271" s="28" t="s">
        <v>1249</v>
      </c>
      <c r="D1271" s="28">
        <v>20.4</v>
      </c>
      <c r="E1271" s="28"/>
      <c r="F1271" s="29">
        <v>20.4</v>
      </c>
      <c r="G1271" s="28"/>
      <c r="H1271" s="19">
        <v>29</v>
      </c>
      <c r="I1271" s="28">
        <v>591.6</v>
      </c>
      <c r="J1271" s="28"/>
      <c r="K1271" s="19">
        <v>591.6</v>
      </c>
      <c r="L1271" s="11"/>
    </row>
    <row r="1272" s="13" customFormat="1" customHeight="1" spans="1:12">
      <c r="A1272" s="39">
        <v>108</v>
      </c>
      <c r="B1272" s="28" t="s">
        <v>1259</v>
      </c>
      <c r="C1272" s="28" t="s">
        <v>1249</v>
      </c>
      <c r="D1272" s="28">
        <v>32.5</v>
      </c>
      <c r="E1272" s="28"/>
      <c r="F1272" s="29">
        <v>32.5</v>
      </c>
      <c r="G1272" s="28"/>
      <c r="H1272" s="26">
        <v>29</v>
      </c>
      <c r="I1272" s="28">
        <v>942.5</v>
      </c>
      <c r="J1272" s="28"/>
      <c r="K1272" s="19">
        <v>942.5</v>
      </c>
      <c r="L1272" s="11"/>
    </row>
    <row r="1273" s="13" customFormat="1" customHeight="1" spans="1:12">
      <c r="A1273" s="39">
        <v>109</v>
      </c>
      <c r="B1273" s="28" t="s">
        <v>1260</v>
      </c>
      <c r="C1273" s="28" t="s">
        <v>1249</v>
      </c>
      <c r="D1273" s="28">
        <v>30.2</v>
      </c>
      <c r="E1273" s="28"/>
      <c r="F1273" s="29">
        <v>30.2</v>
      </c>
      <c r="G1273" s="28"/>
      <c r="H1273" s="19">
        <v>29</v>
      </c>
      <c r="I1273" s="28">
        <v>875.8</v>
      </c>
      <c r="J1273" s="28"/>
      <c r="K1273" s="19">
        <v>875.8</v>
      </c>
      <c r="L1273" s="11"/>
    </row>
    <row r="1274" s="13" customFormat="1" customHeight="1" spans="1:12">
      <c r="A1274" s="39">
        <v>110</v>
      </c>
      <c r="B1274" s="28" t="s">
        <v>1261</v>
      </c>
      <c r="C1274" s="28" t="s">
        <v>1249</v>
      </c>
      <c r="D1274" s="28">
        <v>31.5</v>
      </c>
      <c r="E1274" s="28"/>
      <c r="F1274" s="29">
        <v>31.5</v>
      </c>
      <c r="G1274" s="28"/>
      <c r="H1274" s="26">
        <v>29</v>
      </c>
      <c r="I1274" s="28">
        <v>913.5</v>
      </c>
      <c r="J1274" s="28"/>
      <c r="K1274" s="19">
        <v>913.5</v>
      </c>
      <c r="L1274" s="11"/>
    </row>
    <row r="1275" s="13" customFormat="1" customHeight="1" spans="1:12">
      <c r="A1275" s="39">
        <v>111</v>
      </c>
      <c r="B1275" s="28" t="s">
        <v>1262</v>
      </c>
      <c r="C1275" s="28" t="s">
        <v>1249</v>
      </c>
      <c r="D1275" s="28">
        <v>21.7</v>
      </c>
      <c r="E1275" s="28"/>
      <c r="F1275" s="29">
        <v>21.7</v>
      </c>
      <c r="G1275" s="28"/>
      <c r="H1275" s="19">
        <v>29</v>
      </c>
      <c r="I1275" s="28">
        <v>629.3</v>
      </c>
      <c r="J1275" s="28"/>
      <c r="K1275" s="19">
        <v>629.3</v>
      </c>
      <c r="L1275" s="11"/>
    </row>
    <row r="1276" s="13" customFormat="1" customHeight="1" spans="1:12">
      <c r="A1276" s="39">
        <v>112</v>
      </c>
      <c r="B1276" s="28" t="s">
        <v>1263</v>
      </c>
      <c r="C1276" s="28" t="s">
        <v>1249</v>
      </c>
      <c r="D1276" s="28">
        <v>25.1</v>
      </c>
      <c r="E1276" s="28"/>
      <c r="F1276" s="29">
        <v>25.1</v>
      </c>
      <c r="G1276" s="28"/>
      <c r="H1276" s="26">
        <v>29</v>
      </c>
      <c r="I1276" s="28">
        <v>727.9</v>
      </c>
      <c r="J1276" s="28"/>
      <c r="K1276" s="19">
        <v>727.9</v>
      </c>
      <c r="L1276" s="11"/>
    </row>
    <row r="1277" s="13" customFormat="1" customHeight="1" spans="1:12">
      <c r="A1277" s="39">
        <v>113</v>
      </c>
      <c r="B1277" s="28" t="s">
        <v>1264</v>
      </c>
      <c r="C1277" s="28" t="s">
        <v>1249</v>
      </c>
      <c r="D1277" s="28">
        <v>25.6</v>
      </c>
      <c r="E1277" s="28"/>
      <c r="F1277" s="29">
        <v>25.6</v>
      </c>
      <c r="G1277" s="28"/>
      <c r="H1277" s="19">
        <v>29</v>
      </c>
      <c r="I1277" s="28">
        <v>742.4</v>
      </c>
      <c r="J1277" s="28"/>
      <c r="K1277" s="19">
        <v>742.4</v>
      </c>
      <c r="L1277" s="11"/>
    </row>
    <row r="1278" s="13" customFormat="1" customHeight="1" spans="1:12">
      <c r="A1278" s="39">
        <v>114</v>
      </c>
      <c r="B1278" s="28" t="s">
        <v>1265</v>
      </c>
      <c r="C1278" s="28" t="s">
        <v>1249</v>
      </c>
      <c r="D1278" s="28">
        <v>21.7</v>
      </c>
      <c r="E1278" s="28"/>
      <c r="F1278" s="29">
        <v>21.7</v>
      </c>
      <c r="G1278" s="28"/>
      <c r="H1278" s="26">
        <v>29</v>
      </c>
      <c r="I1278" s="28">
        <v>629.3</v>
      </c>
      <c r="J1278" s="28"/>
      <c r="K1278" s="19">
        <v>629.3</v>
      </c>
      <c r="L1278" s="11"/>
    </row>
    <row r="1279" s="13" customFormat="1" customHeight="1" spans="1:12">
      <c r="A1279" s="39">
        <v>115</v>
      </c>
      <c r="B1279" s="28" t="s">
        <v>1266</v>
      </c>
      <c r="C1279" s="28" t="s">
        <v>1249</v>
      </c>
      <c r="D1279" s="28">
        <v>14.4</v>
      </c>
      <c r="E1279" s="28"/>
      <c r="F1279" s="29">
        <v>14.4</v>
      </c>
      <c r="G1279" s="28"/>
      <c r="H1279" s="19">
        <v>29</v>
      </c>
      <c r="I1279" s="28">
        <v>417.6</v>
      </c>
      <c r="J1279" s="28"/>
      <c r="K1279" s="19">
        <v>417.6</v>
      </c>
      <c r="L1279" s="11"/>
    </row>
    <row r="1280" s="13" customFormat="1" customHeight="1" spans="1:12">
      <c r="A1280" s="39">
        <v>116</v>
      </c>
      <c r="B1280" s="28" t="s">
        <v>1267</v>
      </c>
      <c r="C1280" s="28" t="s">
        <v>1249</v>
      </c>
      <c r="D1280" s="28">
        <v>14.4</v>
      </c>
      <c r="E1280" s="28"/>
      <c r="F1280" s="29">
        <v>14.4</v>
      </c>
      <c r="G1280" s="28"/>
      <c r="H1280" s="26">
        <v>29</v>
      </c>
      <c r="I1280" s="28">
        <v>417.6</v>
      </c>
      <c r="J1280" s="28"/>
      <c r="K1280" s="19">
        <v>417.6</v>
      </c>
      <c r="L1280" s="11"/>
    </row>
    <row r="1281" s="13" customFormat="1" customHeight="1" spans="1:12">
      <c r="A1281" s="39">
        <v>117</v>
      </c>
      <c r="B1281" s="28" t="s">
        <v>1268</v>
      </c>
      <c r="C1281" s="28" t="s">
        <v>1249</v>
      </c>
      <c r="D1281" s="28">
        <v>29.9</v>
      </c>
      <c r="E1281" s="28"/>
      <c r="F1281" s="29">
        <v>29.9</v>
      </c>
      <c r="G1281" s="28"/>
      <c r="H1281" s="19">
        <v>29</v>
      </c>
      <c r="I1281" s="28">
        <v>867.1</v>
      </c>
      <c r="J1281" s="28"/>
      <c r="K1281" s="19">
        <v>867.1</v>
      </c>
      <c r="L1281" s="11"/>
    </row>
    <row r="1282" s="13" customFormat="1" customHeight="1" spans="1:12">
      <c r="A1282" s="39">
        <v>118</v>
      </c>
      <c r="B1282" s="28" t="s">
        <v>1269</v>
      </c>
      <c r="C1282" s="28" t="s">
        <v>1249</v>
      </c>
      <c r="D1282" s="28">
        <v>34.7</v>
      </c>
      <c r="E1282" s="28"/>
      <c r="F1282" s="29">
        <v>34.7</v>
      </c>
      <c r="G1282" s="28"/>
      <c r="H1282" s="26">
        <v>29</v>
      </c>
      <c r="I1282" s="28">
        <v>1006.3</v>
      </c>
      <c r="J1282" s="28"/>
      <c r="K1282" s="19">
        <v>1006.3</v>
      </c>
      <c r="L1282" s="11"/>
    </row>
    <row r="1283" s="13" customFormat="1" customHeight="1" spans="1:12">
      <c r="A1283" s="39">
        <v>119</v>
      </c>
      <c r="B1283" s="28" t="s">
        <v>1270</v>
      </c>
      <c r="C1283" s="28" t="s">
        <v>1249</v>
      </c>
      <c r="D1283" s="28">
        <v>19.3</v>
      </c>
      <c r="E1283" s="28"/>
      <c r="F1283" s="29">
        <v>19.3</v>
      </c>
      <c r="G1283" s="28"/>
      <c r="H1283" s="19">
        <v>29</v>
      </c>
      <c r="I1283" s="28">
        <v>559.7</v>
      </c>
      <c r="J1283" s="28"/>
      <c r="K1283" s="19">
        <v>559.7</v>
      </c>
      <c r="L1283" s="11"/>
    </row>
    <row r="1284" s="13" customFormat="1" customHeight="1" spans="1:12">
      <c r="A1284" s="39">
        <v>120</v>
      </c>
      <c r="B1284" s="28" t="s">
        <v>1271</v>
      </c>
      <c r="C1284" s="28" t="s">
        <v>1249</v>
      </c>
      <c r="D1284" s="28">
        <v>32.5</v>
      </c>
      <c r="E1284" s="28"/>
      <c r="F1284" s="29">
        <v>32.5</v>
      </c>
      <c r="G1284" s="28"/>
      <c r="H1284" s="26">
        <v>29</v>
      </c>
      <c r="I1284" s="28">
        <v>942.5</v>
      </c>
      <c r="J1284" s="28"/>
      <c r="K1284" s="19">
        <v>942.5</v>
      </c>
      <c r="L1284" s="11"/>
    </row>
    <row r="1285" s="13" customFormat="1" customHeight="1" spans="1:12">
      <c r="A1285" s="39">
        <v>121</v>
      </c>
      <c r="B1285" s="28" t="s">
        <v>1272</v>
      </c>
      <c r="C1285" s="28" t="s">
        <v>1249</v>
      </c>
      <c r="D1285" s="28">
        <v>23.4</v>
      </c>
      <c r="E1285" s="28"/>
      <c r="F1285" s="29">
        <v>23.4</v>
      </c>
      <c r="G1285" s="28"/>
      <c r="H1285" s="19">
        <v>29</v>
      </c>
      <c r="I1285" s="28">
        <v>678.6</v>
      </c>
      <c r="J1285" s="28"/>
      <c r="K1285" s="19">
        <v>678.6</v>
      </c>
      <c r="L1285" s="11"/>
    </row>
    <row r="1286" s="13" customFormat="1" customHeight="1" spans="1:12">
      <c r="A1286" s="39">
        <v>122</v>
      </c>
      <c r="B1286" s="28" t="s">
        <v>1273</v>
      </c>
      <c r="C1286" s="28" t="s">
        <v>1249</v>
      </c>
      <c r="D1286" s="28">
        <v>33</v>
      </c>
      <c r="E1286" s="28"/>
      <c r="F1286" s="29">
        <v>33</v>
      </c>
      <c r="G1286" s="28"/>
      <c r="H1286" s="26">
        <v>29</v>
      </c>
      <c r="I1286" s="28">
        <v>957</v>
      </c>
      <c r="J1286" s="28"/>
      <c r="K1286" s="19">
        <v>957</v>
      </c>
      <c r="L1286" s="11"/>
    </row>
    <row r="1287" s="13" customFormat="1" customHeight="1" spans="1:12">
      <c r="A1287" s="39">
        <v>123</v>
      </c>
      <c r="B1287" s="28" t="s">
        <v>1274</v>
      </c>
      <c r="C1287" s="28" t="s">
        <v>1249</v>
      </c>
      <c r="D1287" s="28">
        <v>15.4</v>
      </c>
      <c r="E1287" s="28"/>
      <c r="F1287" s="29">
        <v>15.4</v>
      </c>
      <c r="G1287" s="28"/>
      <c r="H1287" s="19">
        <v>29</v>
      </c>
      <c r="I1287" s="28">
        <v>446.6</v>
      </c>
      <c r="J1287" s="28"/>
      <c r="K1287" s="19">
        <v>446.6</v>
      </c>
      <c r="L1287" s="11"/>
    </row>
    <row r="1288" s="13" customFormat="1" customHeight="1" spans="1:12">
      <c r="A1288" s="39">
        <v>124</v>
      </c>
      <c r="B1288" s="28" t="s">
        <v>1275</v>
      </c>
      <c r="C1288" s="28" t="s">
        <v>1249</v>
      </c>
      <c r="D1288" s="28">
        <v>17.3</v>
      </c>
      <c r="E1288" s="28"/>
      <c r="F1288" s="29">
        <v>17.3</v>
      </c>
      <c r="G1288" s="28"/>
      <c r="H1288" s="26">
        <v>29</v>
      </c>
      <c r="I1288" s="28">
        <v>501.7</v>
      </c>
      <c r="J1288" s="28"/>
      <c r="K1288" s="19">
        <v>501.7</v>
      </c>
      <c r="L1288" s="11"/>
    </row>
    <row r="1289" s="13" customFormat="1" customHeight="1" spans="1:12">
      <c r="A1289" s="39">
        <v>125</v>
      </c>
      <c r="B1289" s="28" t="s">
        <v>1276</v>
      </c>
      <c r="C1289" s="28" t="s">
        <v>1249</v>
      </c>
      <c r="D1289" s="28">
        <v>27.6</v>
      </c>
      <c r="E1289" s="28"/>
      <c r="F1289" s="29">
        <v>27.6</v>
      </c>
      <c r="G1289" s="28"/>
      <c r="H1289" s="19">
        <v>29</v>
      </c>
      <c r="I1289" s="28">
        <v>800.4</v>
      </c>
      <c r="J1289" s="28"/>
      <c r="K1289" s="19">
        <v>800.4</v>
      </c>
      <c r="L1289" s="11"/>
    </row>
    <row r="1290" s="13" customFormat="1" customHeight="1" spans="1:12">
      <c r="A1290" s="39">
        <v>126</v>
      </c>
      <c r="B1290" s="28" t="s">
        <v>1277</v>
      </c>
      <c r="C1290" s="28" t="s">
        <v>1249</v>
      </c>
      <c r="D1290" s="28">
        <v>14.4</v>
      </c>
      <c r="E1290" s="28"/>
      <c r="F1290" s="29">
        <v>14.4</v>
      </c>
      <c r="G1290" s="28"/>
      <c r="H1290" s="26">
        <v>29</v>
      </c>
      <c r="I1290" s="28">
        <v>417.6</v>
      </c>
      <c r="J1290" s="28"/>
      <c r="K1290" s="19">
        <v>417.6</v>
      </c>
      <c r="L1290" s="11"/>
    </row>
    <row r="1291" s="13" customFormat="1" customHeight="1" spans="1:12">
      <c r="A1291" s="39">
        <v>127</v>
      </c>
      <c r="B1291" s="28" t="s">
        <v>1278</v>
      </c>
      <c r="C1291" s="28" t="s">
        <v>1249</v>
      </c>
      <c r="D1291" s="28">
        <v>6.8</v>
      </c>
      <c r="E1291" s="28"/>
      <c r="F1291" s="29">
        <v>6.8</v>
      </c>
      <c r="G1291" s="28"/>
      <c r="H1291" s="19">
        <v>29</v>
      </c>
      <c r="I1291" s="28">
        <v>197.2</v>
      </c>
      <c r="J1291" s="28"/>
      <c r="K1291" s="19">
        <v>197.2</v>
      </c>
      <c r="L1291" s="11"/>
    </row>
    <row r="1292" s="13" customFormat="1" customHeight="1" spans="1:12">
      <c r="A1292" s="39">
        <v>128</v>
      </c>
      <c r="B1292" s="28" t="s">
        <v>1279</v>
      </c>
      <c r="C1292" s="28" t="s">
        <v>1249</v>
      </c>
      <c r="D1292" s="28">
        <v>25.7</v>
      </c>
      <c r="E1292" s="28"/>
      <c r="F1292" s="29">
        <v>25.7</v>
      </c>
      <c r="G1292" s="28"/>
      <c r="H1292" s="26">
        <v>29</v>
      </c>
      <c r="I1292" s="28">
        <v>745.3</v>
      </c>
      <c r="J1292" s="28"/>
      <c r="K1292" s="19">
        <v>745.3</v>
      </c>
      <c r="L1292" s="11"/>
    </row>
    <row r="1293" s="13" customFormat="1" customHeight="1" spans="1:12">
      <c r="A1293" s="39">
        <v>129</v>
      </c>
      <c r="B1293" s="28" t="s">
        <v>1280</v>
      </c>
      <c r="C1293" s="28" t="s">
        <v>1249</v>
      </c>
      <c r="D1293" s="28">
        <v>25.7</v>
      </c>
      <c r="E1293" s="28"/>
      <c r="F1293" s="29">
        <v>25.7</v>
      </c>
      <c r="G1293" s="28"/>
      <c r="H1293" s="19">
        <v>29</v>
      </c>
      <c r="I1293" s="28">
        <v>745.3</v>
      </c>
      <c r="J1293" s="28"/>
      <c r="K1293" s="19">
        <v>745.3</v>
      </c>
      <c r="L1293" s="11"/>
    </row>
    <row r="1294" s="13" customFormat="1" customHeight="1" spans="1:12">
      <c r="A1294" s="39">
        <v>130</v>
      </c>
      <c r="B1294" s="28" t="s">
        <v>1281</v>
      </c>
      <c r="C1294" s="28" t="s">
        <v>1249</v>
      </c>
      <c r="D1294" s="28">
        <v>24.1</v>
      </c>
      <c r="E1294" s="28"/>
      <c r="F1294" s="29">
        <v>24.1</v>
      </c>
      <c r="G1294" s="28"/>
      <c r="H1294" s="26">
        <v>29</v>
      </c>
      <c r="I1294" s="28">
        <v>698.9</v>
      </c>
      <c r="J1294" s="28"/>
      <c r="K1294" s="19">
        <v>698.9</v>
      </c>
      <c r="L1294" s="11"/>
    </row>
    <row r="1295" s="13" customFormat="1" customHeight="1" spans="1:12">
      <c r="A1295" s="39">
        <v>131</v>
      </c>
      <c r="B1295" s="28" t="s">
        <v>1282</v>
      </c>
      <c r="C1295" s="28" t="s">
        <v>1249</v>
      </c>
      <c r="D1295" s="28">
        <v>13.6</v>
      </c>
      <c r="E1295" s="28"/>
      <c r="F1295" s="29">
        <v>13.6</v>
      </c>
      <c r="G1295" s="28"/>
      <c r="H1295" s="19">
        <v>29</v>
      </c>
      <c r="I1295" s="28">
        <v>394.4</v>
      </c>
      <c r="J1295" s="28"/>
      <c r="K1295" s="19">
        <v>394.4</v>
      </c>
      <c r="L1295" s="11"/>
    </row>
    <row r="1296" s="13" customFormat="1" customHeight="1" spans="1:12">
      <c r="A1296" s="39">
        <v>132</v>
      </c>
      <c r="B1296" s="28" t="s">
        <v>1283</v>
      </c>
      <c r="C1296" s="28" t="s">
        <v>1249</v>
      </c>
      <c r="D1296" s="28">
        <v>26.4</v>
      </c>
      <c r="E1296" s="28"/>
      <c r="F1296" s="29">
        <v>26.4</v>
      </c>
      <c r="G1296" s="28"/>
      <c r="H1296" s="26">
        <v>29</v>
      </c>
      <c r="I1296" s="28">
        <v>765.6</v>
      </c>
      <c r="J1296" s="28"/>
      <c r="K1296" s="19">
        <v>765.6</v>
      </c>
      <c r="L1296" s="11"/>
    </row>
    <row r="1297" s="13" customFormat="1" customHeight="1" spans="1:12">
      <c r="A1297" s="39">
        <v>133</v>
      </c>
      <c r="B1297" s="28" t="s">
        <v>1284</v>
      </c>
      <c r="C1297" s="28" t="s">
        <v>1249</v>
      </c>
      <c r="D1297" s="28">
        <v>24.2</v>
      </c>
      <c r="E1297" s="28"/>
      <c r="F1297" s="29">
        <v>24.2</v>
      </c>
      <c r="G1297" s="28"/>
      <c r="H1297" s="19">
        <v>29</v>
      </c>
      <c r="I1297" s="28">
        <v>701.8</v>
      </c>
      <c r="J1297" s="28"/>
      <c r="K1297" s="19">
        <v>701.8</v>
      </c>
      <c r="L1297" s="11"/>
    </row>
    <row r="1298" s="13" customFormat="1" customHeight="1" spans="1:12">
      <c r="A1298" s="39">
        <v>134</v>
      </c>
      <c r="B1298" s="28" t="s">
        <v>1285</v>
      </c>
      <c r="C1298" s="28" t="s">
        <v>1249</v>
      </c>
      <c r="D1298" s="28">
        <v>25.9</v>
      </c>
      <c r="E1298" s="28"/>
      <c r="F1298" s="29">
        <v>25.9</v>
      </c>
      <c r="G1298" s="28"/>
      <c r="H1298" s="26">
        <v>29</v>
      </c>
      <c r="I1298" s="28">
        <v>751.1</v>
      </c>
      <c r="J1298" s="28"/>
      <c r="K1298" s="19">
        <v>751.1</v>
      </c>
      <c r="L1298" s="11"/>
    </row>
    <row r="1299" s="13" customFormat="1" customHeight="1" spans="1:12">
      <c r="A1299" s="39">
        <v>135</v>
      </c>
      <c r="B1299" s="28" t="s">
        <v>1286</v>
      </c>
      <c r="C1299" s="28" t="s">
        <v>1249</v>
      </c>
      <c r="D1299" s="28">
        <v>23.1</v>
      </c>
      <c r="E1299" s="28"/>
      <c r="F1299" s="29">
        <v>23.1</v>
      </c>
      <c r="G1299" s="28"/>
      <c r="H1299" s="19">
        <v>29</v>
      </c>
      <c r="I1299" s="28">
        <v>669.9</v>
      </c>
      <c r="J1299" s="28"/>
      <c r="K1299" s="19">
        <v>669.9</v>
      </c>
      <c r="L1299" s="11"/>
    </row>
    <row r="1300" s="13" customFormat="1" customHeight="1" spans="1:12">
      <c r="A1300" s="39">
        <v>136</v>
      </c>
      <c r="B1300" s="28" t="s">
        <v>1287</v>
      </c>
      <c r="C1300" s="28" t="s">
        <v>1249</v>
      </c>
      <c r="D1300" s="28">
        <v>23.7</v>
      </c>
      <c r="E1300" s="28"/>
      <c r="F1300" s="29">
        <v>23.7</v>
      </c>
      <c r="G1300" s="28"/>
      <c r="H1300" s="26">
        <v>29</v>
      </c>
      <c r="I1300" s="28">
        <v>687.3</v>
      </c>
      <c r="J1300" s="28"/>
      <c r="K1300" s="19">
        <v>687.3</v>
      </c>
      <c r="L1300" s="11"/>
    </row>
    <row r="1301" s="13" customFormat="1" customHeight="1" spans="1:12">
      <c r="A1301" s="39">
        <v>137</v>
      </c>
      <c r="B1301" s="28" t="s">
        <v>1288</v>
      </c>
      <c r="C1301" s="28" t="s">
        <v>1249</v>
      </c>
      <c r="D1301" s="28">
        <v>15.4</v>
      </c>
      <c r="E1301" s="28"/>
      <c r="F1301" s="29">
        <v>15.4</v>
      </c>
      <c r="G1301" s="28"/>
      <c r="H1301" s="19">
        <v>29</v>
      </c>
      <c r="I1301" s="28">
        <v>446.6</v>
      </c>
      <c r="J1301" s="28"/>
      <c r="K1301" s="19">
        <v>446.6</v>
      </c>
      <c r="L1301" s="11"/>
    </row>
    <row r="1302" s="13" customFormat="1" customHeight="1" spans="1:12">
      <c r="A1302" s="39">
        <v>138</v>
      </c>
      <c r="B1302" s="28" t="s">
        <v>1289</v>
      </c>
      <c r="C1302" s="28" t="s">
        <v>1249</v>
      </c>
      <c r="D1302" s="28">
        <v>24.4</v>
      </c>
      <c r="E1302" s="28"/>
      <c r="F1302" s="29">
        <v>24.4</v>
      </c>
      <c r="G1302" s="28"/>
      <c r="H1302" s="26">
        <v>29</v>
      </c>
      <c r="I1302" s="28">
        <v>707.6</v>
      </c>
      <c r="J1302" s="28"/>
      <c r="K1302" s="19">
        <v>707.6</v>
      </c>
      <c r="L1302" s="11"/>
    </row>
    <row r="1303" s="13" customFormat="1" customHeight="1" spans="1:12">
      <c r="A1303" s="39">
        <v>139</v>
      </c>
      <c r="B1303" s="28" t="s">
        <v>1290</v>
      </c>
      <c r="C1303" s="28" t="s">
        <v>1249</v>
      </c>
      <c r="D1303" s="28">
        <v>27.1</v>
      </c>
      <c r="E1303" s="28"/>
      <c r="F1303" s="29">
        <v>27.1</v>
      </c>
      <c r="G1303" s="28"/>
      <c r="H1303" s="19">
        <v>29</v>
      </c>
      <c r="I1303" s="28">
        <v>785.9</v>
      </c>
      <c r="J1303" s="28"/>
      <c r="K1303" s="19">
        <v>785.9</v>
      </c>
      <c r="L1303" s="11"/>
    </row>
    <row r="1304" s="13" customFormat="1" customHeight="1" spans="1:12">
      <c r="A1304" s="39">
        <v>140</v>
      </c>
      <c r="B1304" s="28" t="s">
        <v>1291</v>
      </c>
      <c r="C1304" s="28" t="s">
        <v>1249</v>
      </c>
      <c r="D1304" s="28">
        <v>27.6</v>
      </c>
      <c r="E1304" s="28"/>
      <c r="F1304" s="29">
        <v>27.6</v>
      </c>
      <c r="G1304" s="28"/>
      <c r="H1304" s="26">
        <v>29</v>
      </c>
      <c r="I1304" s="28">
        <v>800.4</v>
      </c>
      <c r="J1304" s="28"/>
      <c r="K1304" s="19">
        <v>800.4</v>
      </c>
      <c r="L1304" s="11"/>
    </row>
    <row r="1305" s="13" customFormat="1" customHeight="1" spans="1:12">
      <c r="A1305" s="39">
        <v>141</v>
      </c>
      <c r="B1305" s="28" t="s">
        <v>1292</v>
      </c>
      <c r="C1305" s="28" t="s">
        <v>1249</v>
      </c>
      <c r="D1305" s="28">
        <v>31.7</v>
      </c>
      <c r="E1305" s="28"/>
      <c r="F1305" s="29">
        <v>31.7</v>
      </c>
      <c r="G1305" s="28"/>
      <c r="H1305" s="19">
        <v>29</v>
      </c>
      <c r="I1305" s="28">
        <v>919.3</v>
      </c>
      <c r="J1305" s="28"/>
      <c r="K1305" s="19">
        <v>919.3</v>
      </c>
      <c r="L1305" s="11"/>
    </row>
    <row r="1306" s="13" customFormat="1" customHeight="1" spans="1:12">
      <c r="A1306" s="39">
        <v>142</v>
      </c>
      <c r="B1306" s="28" t="s">
        <v>1293</v>
      </c>
      <c r="C1306" s="28" t="s">
        <v>1249</v>
      </c>
      <c r="D1306" s="28">
        <v>31.7</v>
      </c>
      <c r="E1306" s="28"/>
      <c r="F1306" s="29">
        <v>31.7</v>
      </c>
      <c r="G1306" s="28"/>
      <c r="H1306" s="26">
        <v>29</v>
      </c>
      <c r="I1306" s="28">
        <v>919.3</v>
      </c>
      <c r="J1306" s="28"/>
      <c r="K1306" s="19">
        <v>919.3</v>
      </c>
      <c r="L1306" s="11"/>
    </row>
    <row r="1307" s="13" customFormat="1" customHeight="1" spans="1:12">
      <c r="A1307" s="39">
        <v>143</v>
      </c>
      <c r="B1307" s="28" t="s">
        <v>1294</v>
      </c>
      <c r="C1307" s="28" t="s">
        <v>1249</v>
      </c>
      <c r="D1307" s="28">
        <v>25.6</v>
      </c>
      <c r="E1307" s="28"/>
      <c r="F1307" s="29">
        <v>25.6</v>
      </c>
      <c r="G1307" s="28"/>
      <c r="H1307" s="19">
        <v>29</v>
      </c>
      <c r="I1307" s="28">
        <v>742.4</v>
      </c>
      <c r="J1307" s="28"/>
      <c r="K1307" s="19">
        <v>742.4</v>
      </c>
      <c r="L1307" s="11"/>
    </row>
    <row r="1308" s="13" customFormat="1" customHeight="1" spans="1:12">
      <c r="A1308" s="39">
        <v>144</v>
      </c>
      <c r="B1308" s="28" t="s">
        <v>1295</v>
      </c>
      <c r="C1308" s="28" t="s">
        <v>1249</v>
      </c>
      <c r="D1308" s="28">
        <v>28.9</v>
      </c>
      <c r="E1308" s="28"/>
      <c r="F1308" s="29">
        <v>28.9</v>
      </c>
      <c r="G1308" s="28"/>
      <c r="H1308" s="26">
        <v>29</v>
      </c>
      <c r="I1308" s="28">
        <v>838.1</v>
      </c>
      <c r="J1308" s="28"/>
      <c r="K1308" s="19">
        <v>838.1</v>
      </c>
      <c r="L1308" s="11"/>
    </row>
    <row r="1309" s="13" customFormat="1" customHeight="1" spans="1:12">
      <c r="A1309" s="39">
        <v>145</v>
      </c>
      <c r="B1309" s="28" t="s">
        <v>1296</v>
      </c>
      <c r="C1309" s="28" t="s">
        <v>1249</v>
      </c>
      <c r="D1309" s="28">
        <v>23.2</v>
      </c>
      <c r="E1309" s="28"/>
      <c r="F1309" s="29">
        <v>23.2</v>
      </c>
      <c r="G1309" s="28"/>
      <c r="H1309" s="19">
        <v>29</v>
      </c>
      <c r="I1309" s="28">
        <v>672.8</v>
      </c>
      <c r="J1309" s="28"/>
      <c r="K1309" s="19">
        <v>672.8</v>
      </c>
      <c r="L1309" s="11"/>
    </row>
    <row r="1310" s="13" customFormat="1" customHeight="1" spans="1:12">
      <c r="A1310" s="39">
        <v>146</v>
      </c>
      <c r="B1310" s="28" t="s">
        <v>1297</v>
      </c>
      <c r="C1310" s="28" t="s">
        <v>1249</v>
      </c>
      <c r="D1310" s="28">
        <v>30</v>
      </c>
      <c r="E1310" s="28"/>
      <c r="F1310" s="29">
        <v>30</v>
      </c>
      <c r="G1310" s="28"/>
      <c r="H1310" s="26">
        <v>29</v>
      </c>
      <c r="I1310" s="28">
        <v>870</v>
      </c>
      <c r="J1310" s="28"/>
      <c r="K1310" s="19">
        <v>870</v>
      </c>
      <c r="L1310" s="11"/>
    </row>
    <row r="1311" s="13" customFormat="1" customHeight="1" spans="1:12">
      <c r="A1311" s="39">
        <v>147</v>
      </c>
      <c r="B1311" s="28" t="s">
        <v>1298</v>
      </c>
      <c r="C1311" s="28" t="s">
        <v>1249</v>
      </c>
      <c r="D1311" s="28">
        <v>28.2</v>
      </c>
      <c r="E1311" s="28"/>
      <c r="F1311" s="29">
        <v>28.2</v>
      </c>
      <c r="G1311" s="28"/>
      <c r="H1311" s="19">
        <v>29</v>
      </c>
      <c r="I1311" s="28">
        <v>817.8</v>
      </c>
      <c r="J1311" s="28"/>
      <c r="K1311" s="19">
        <v>817.8</v>
      </c>
      <c r="L1311" s="11"/>
    </row>
    <row r="1312" s="13" customFormat="1" customHeight="1" spans="1:12">
      <c r="A1312" s="39">
        <v>148</v>
      </c>
      <c r="B1312" s="28" t="s">
        <v>1299</v>
      </c>
      <c r="C1312" s="28" t="s">
        <v>1249</v>
      </c>
      <c r="D1312" s="28">
        <v>35</v>
      </c>
      <c r="E1312" s="28"/>
      <c r="F1312" s="29">
        <v>35</v>
      </c>
      <c r="G1312" s="28"/>
      <c r="H1312" s="26">
        <v>29</v>
      </c>
      <c r="I1312" s="28">
        <v>1015</v>
      </c>
      <c r="J1312" s="28"/>
      <c r="K1312" s="19">
        <v>1015</v>
      </c>
      <c r="L1312" s="11"/>
    </row>
    <row r="1313" s="13" customFormat="1" customHeight="1" spans="1:12">
      <c r="A1313" s="39">
        <v>149</v>
      </c>
      <c r="B1313" s="28" t="s">
        <v>1300</v>
      </c>
      <c r="C1313" s="28" t="s">
        <v>1249</v>
      </c>
      <c r="D1313" s="28">
        <v>28.1</v>
      </c>
      <c r="E1313" s="28"/>
      <c r="F1313" s="29">
        <v>28.1</v>
      </c>
      <c r="G1313" s="28"/>
      <c r="H1313" s="19">
        <v>29</v>
      </c>
      <c r="I1313" s="28">
        <v>814.9</v>
      </c>
      <c r="J1313" s="28"/>
      <c r="K1313" s="19">
        <v>814.9</v>
      </c>
      <c r="L1313" s="11"/>
    </row>
    <row r="1314" s="13" customFormat="1" customHeight="1" spans="1:12">
      <c r="A1314" s="39">
        <v>150</v>
      </c>
      <c r="B1314" s="28" t="s">
        <v>1301</v>
      </c>
      <c r="C1314" s="28" t="s">
        <v>1249</v>
      </c>
      <c r="D1314" s="28">
        <v>29.7</v>
      </c>
      <c r="E1314" s="28"/>
      <c r="F1314" s="29">
        <v>29.7</v>
      </c>
      <c r="G1314" s="28"/>
      <c r="H1314" s="26">
        <v>29</v>
      </c>
      <c r="I1314" s="28">
        <v>861.3</v>
      </c>
      <c r="J1314" s="28"/>
      <c r="K1314" s="19">
        <v>861.3</v>
      </c>
      <c r="L1314" s="11"/>
    </row>
    <row r="1315" s="13" customFormat="1" customHeight="1" spans="1:12">
      <c r="A1315" s="39">
        <v>151</v>
      </c>
      <c r="B1315" s="28" t="s">
        <v>1302</v>
      </c>
      <c r="C1315" s="28" t="s">
        <v>1249</v>
      </c>
      <c r="D1315" s="28">
        <v>28.1</v>
      </c>
      <c r="E1315" s="28"/>
      <c r="F1315" s="29">
        <v>28.1</v>
      </c>
      <c r="G1315" s="28"/>
      <c r="H1315" s="19">
        <v>29</v>
      </c>
      <c r="I1315" s="28">
        <v>814.9</v>
      </c>
      <c r="J1315" s="28"/>
      <c r="K1315" s="19">
        <v>814.9</v>
      </c>
      <c r="L1315" s="11"/>
    </row>
    <row r="1316" s="13" customFormat="1" customHeight="1" spans="1:12">
      <c r="A1316" s="39">
        <v>152</v>
      </c>
      <c r="B1316" s="28" t="s">
        <v>1303</v>
      </c>
      <c r="C1316" s="28" t="s">
        <v>1249</v>
      </c>
      <c r="D1316" s="28">
        <v>28.6</v>
      </c>
      <c r="E1316" s="28"/>
      <c r="F1316" s="29">
        <v>28.6</v>
      </c>
      <c r="G1316" s="28"/>
      <c r="H1316" s="26">
        <v>29</v>
      </c>
      <c r="I1316" s="28">
        <v>829.4</v>
      </c>
      <c r="J1316" s="28"/>
      <c r="K1316" s="19">
        <v>829.4</v>
      </c>
      <c r="L1316" s="11"/>
    </row>
    <row r="1317" s="13" customFormat="1" customHeight="1" spans="1:12">
      <c r="A1317" s="39">
        <v>153</v>
      </c>
      <c r="B1317" s="28" t="s">
        <v>1304</v>
      </c>
      <c r="C1317" s="28" t="s">
        <v>1249</v>
      </c>
      <c r="D1317" s="28">
        <v>30.5</v>
      </c>
      <c r="E1317" s="28"/>
      <c r="F1317" s="29">
        <v>30.5</v>
      </c>
      <c r="G1317" s="28"/>
      <c r="H1317" s="19">
        <v>29</v>
      </c>
      <c r="I1317" s="28">
        <v>884.5</v>
      </c>
      <c r="J1317" s="28"/>
      <c r="K1317" s="19">
        <v>884.5</v>
      </c>
      <c r="L1317" s="11"/>
    </row>
    <row r="1318" s="13" customFormat="1" customHeight="1" spans="1:12">
      <c r="A1318" s="39">
        <v>154</v>
      </c>
      <c r="B1318" s="28" t="s">
        <v>1305</v>
      </c>
      <c r="C1318" s="28" t="s">
        <v>1249</v>
      </c>
      <c r="D1318" s="28">
        <v>11.3</v>
      </c>
      <c r="E1318" s="28"/>
      <c r="F1318" s="29">
        <v>11.3</v>
      </c>
      <c r="G1318" s="28"/>
      <c r="H1318" s="26">
        <v>29</v>
      </c>
      <c r="I1318" s="28">
        <v>327.7</v>
      </c>
      <c r="J1318" s="28"/>
      <c r="K1318" s="19">
        <v>327.7</v>
      </c>
      <c r="L1318" s="11"/>
    </row>
    <row r="1319" s="13" customFormat="1" customHeight="1" spans="1:12">
      <c r="A1319" s="39">
        <v>155</v>
      </c>
      <c r="B1319" s="28" t="s">
        <v>1306</v>
      </c>
      <c r="C1319" s="28" t="s">
        <v>1249</v>
      </c>
      <c r="D1319" s="28">
        <v>11.3</v>
      </c>
      <c r="E1319" s="28"/>
      <c r="F1319" s="29">
        <v>11.3</v>
      </c>
      <c r="G1319" s="28"/>
      <c r="H1319" s="19">
        <v>29</v>
      </c>
      <c r="I1319" s="28">
        <v>327.7</v>
      </c>
      <c r="J1319" s="28"/>
      <c r="K1319" s="19">
        <v>327.7</v>
      </c>
      <c r="L1319" s="11"/>
    </row>
    <row r="1320" s="13" customFormat="1" customHeight="1" spans="1:12">
      <c r="A1320" s="39">
        <v>156</v>
      </c>
      <c r="B1320" s="28" t="s">
        <v>1307</v>
      </c>
      <c r="C1320" s="28" t="s">
        <v>1249</v>
      </c>
      <c r="D1320" s="28">
        <v>32.4</v>
      </c>
      <c r="E1320" s="28"/>
      <c r="F1320" s="29">
        <v>32.4</v>
      </c>
      <c r="G1320" s="28"/>
      <c r="H1320" s="26">
        <v>29</v>
      </c>
      <c r="I1320" s="28">
        <v>939.6</v>
      </c>
      <c r="J1320" s="28"/>
      <c r="K1320" s="19">
        <v>939.6</v>
      </c>
      <c r="L1320" s="11"/>
    </row>
    <row r="1321" s="13" customFormat="1" customHeight="1" spans="1:12">
      <c r="A1321" s="39">
        <v>157</v>
      </c>
      <c r="B1321" s="28" t="s">
        <v>1308</v>
      </c>
      <c r="C1321" s="28" t="s">
        <v>1249</v>
      </c>
      <c r="D1321" s="28">
        <v>39.7</v>
      </c>
      <c r="E1321" s="28"/>
      <c r="F1321" s="29">
        <v>39.7</v>
      </c>
      <c r="G1321" s="28"/>
      <c r="H1321" s="19">
        <v>29</v>
      </c>
      <c r="I1321" s="28">
        <v>1151.3</v>
      </c>
      <c r="J1321" s="28"/>
      <c r="K1321" s="19">
        <v>1151.3</v>
      </c>
      <c r="L1321" s="11"/>
    </row>
    <row r="1322" s="13" customFormat="1" customHeight="1" spans="1:12">
      <c r="A1322" s="39">
        <v>158</v>
      </c>
      <c r="B1322" s="28" t="s">
        <v>1309</v>
      </c>
      <c r="C1322" s="28" t="s">
        <v>1249</v>
      </c>
      <c r="D1322" s="28">
        <v>26.6</v>
      </c>
      <c r="E1322" s="28"/>
      <c r="F1322" s="29">
        <v>26.6</v>
      </c>
      <c r="G1322" s="28"/>
      <c r="H1322" s="26">
        <v>29</v>
      </c>
      <c r="I1322" s="28">
        <v>771.4</v>
      </c>
      <c r="J1322" s="28"/>
      <c r="K1322" s="19">
        <v>771.4</v>
      </c>
      <c r="L1322" s="11"/>
    </row>
    <row r="1323" s="13" customFormat="1" customHeight="1" spans="1:12">
      <c r="A1323" s="39">
        <v>159</v>
      </c>
      <c r="B1323" s="28" t="s">
        <v>1310</v>
      </c>
      <c r="C1323" s="28" t="s">
        <v>1249</v>
      </c>
      <c r="D1323" s="28">
        <v>25.1</v>
      </c>
      <c r="E1323" s="28"/>
      <c r="F1323" s="29">
        <v>25.1</v>
      </c>
      <c r="G1323" s="28"/>
      <c r="H1323" s="19">
        <v>29</v>
      </c>
      <c r="I1323" s="28">
        <v>727.9</v>
      </c>
      <c r="J1323" s="28"/>
      <c r="K1323" s="19">
        <v>727.9</v>
      </c>
      <c r="L1323" s="11"/>
    </row>
    <row r="1324" s="13" customFormat="1" customHeight="1" spans="1:12">
      <c r="A1324" s="39">
        <v>160</v>
      </c>
      <c r="B1324" s="28" t="s">
        <v>1311</v>
      </c>
      <c r="C1324" s="28" t="s">
        <v>1249</v>
      </c>
      <c r="D1324" s="28">
        <v>28.9</v>
      </c>
      <c r="E1324" s="28"/>
      <c r="F1324" s="29">
        <v>28.9</v>
      </c>
      <c r="G1324" s="28"/>
      <c r="H1324" s="26">
        <v>29</v>
      </c>
      <c r="I1324" s="28">
        <v>838.1</v>
      </c>
      <c r="J1324" s="28"/>
      <c r="K1324" s="19">
        <v>838.1</v>
      </c>
      <c r="L1324" s="11"/>
    </row>
    <row r="1325" s="13" customFormat="1" customHeight="1" spans="1:12">
      <c r="A1325" s="39">
        <v>161</v>
      </c>
      <c r="B1325" s="28" t="s">
        <v>1312</v>
      </c>
      <c r="C1325" s="28" t="s">
        <v>1249</v>
      </c>
      <c r="D1325" s="28">
        <v>27.7</v>
      </c>
      <c r="E1325" s="28"/>
      <c r="F1325" s="29">
        <v>27.7</v>
      </c>
      <c r="G1325" s="28"/>
      <c r="H1325" s="19">
        <v>29</v>
      </c>
      <c r="I1325" s="28">
        <v>803.3</v>
      </c>
      <c r="J1325" s="28"/>
      <c r="K1325" s="19">
        <v>803.3</v>
      </c>
      <c r="L1325" s="11"/>
    </row>
    <row r="1326" s="13" customFormat="1" customHeight="1" spans="1:12">
      <c r="A1326" s="39">
        <v>162</v>
      </c>
      <c r="B1326" s="28" t="s">
        <v>1313</v>
      </c>
      <c r="C1326" s="28" t="s">
        <v>1249</v>
      </c>
      <c r="D1326" s="28">
        <v>30</v>
      </c>
      <c r="E1326" s="28"/>
      <c r="F1326" s="29">
        <v>30</v>
      </c>
      <c r="G1326" s="28"/>
      <c r="H1326" s="26">
        <v>29</v>
      </c>
      <c r="I1326" s="28">
        <v>870</v>
      </c>
      <c r="J1326" s="28"/>
      <c r="K1326" s="19">
        <v>870</v>
      </c>
      <c r="L1326" s="11"/>
    </row>
    <row r="1327" s="13" customFormat="1" customHeight="1" spans="1:12">
      <c r="A1327" s="39">
        <v>163</v>
      </c>
      <c r="B1327" s="28" t="s">
        <v>1314</v>
      </c>
      <c r="C1327" s="28" t="s">
        <v>1249</v>
      </c>
      <c r="D1327" s="28">
        <v>17.6</v>
      </c>
      <c r="E1327" s="28"/>
      <c r="F1327" s="29">
        <v>17.6</v>
      </c>
      <c r="G1327" s="28"/>
      <c r="H1327" s="19">
        <v>29</v>
      </c>
      <c r="I1327" s="28">
        <v>510.4</v>
      </c>
      <c r="J1327" s="28"/>
      <c r="K1327" s="19">
        <v>510.4</v>
      </c>
      <c r="L1327" s="11"/>
    </row>
    <row r="1328" s="13" customFormat="1" customHeight="1" spans="1:12">
      <c r="A1328" s="39">
        <v>164</v>
      </c>
      <c r="B1328" s="28" t="s">
        <v>1315</v>
      </c>
      <c r="C1328" s="28" t="s">
        <v>1249</v>
      </c>
      <c r="D1328" s="28">
        <v>17.6</v>
      </c>
      <c r="E1328" s="28"/>
      <c r="F1328" s="29">
        <v>17.6</v>
      </c>
      <c r="G1328" s="28"/>
      <c r="H1328" s="26">
        <v>29</v>
      </c>
      <c r="I1328" s="28">
        <v>510.4</v>
      </c>
      <c r="J1328" s="28"/>
      <c r="K1328" s="19">
        <v>510.4</v>
      </c>
      <c r="L1328" s="11"/>
    </row>
    <row r="1329" s="13" customFormat="1" customHeight="1" spans="1:12">
      <c r="A1329" s="39">
        <v>165</v>
      </c>
      <c r="B1329" s="28" t="s">
        <v>1316</v>
      </c>
      <c r="C1329" s="28" t="s">
        <v>1249</v>
      </c>
      <c r="D1329" s="28">
        <v>27.4</v>
      </c>
      <c r="E1329" s="28"/>
      <c r="F1329" s="29">
        <v>27.4</v>
      </c>
      <c r="G1329" s="28"/>
      <c r="H1329" s="19">
        <v>29</v>
      </c>
      <c r="I1329" s="28">
        <v>794.6</v>
      </c>
      <c r="J1329" s="28"/>
      <c r="K1329" s="19">
        <v>794.6</v>
      </c>
      <c r="L1329" s="11"/>
    </row>
    <row r="1330" s="13" customFormat="1" customHeight="1" spans="1:12">
      <c r="A1330" s="39">
        <v>166</v>
      </c>
      <c r="B1330" s="28" t="s">
        <v>1317</v>
      </c>
      <c r="C1330" s="28" t="s">
        <v>1249</v>
      </c>
      <c r="D1330" s="28">
        <v>15.4</v>
      </c>
      <c r="E1330" s="28"/>
      <c r="F1330" s="29">
        <v>15.4</v>
      </c>
      <c r="G1330" s="28"/>
      <c r="H1330" s="26">
        <v>29</v>
      </c>
      <c r="I1330" s="28">
        <v>446.6</v>
      </c>
      <c r="J1330" s="28"/>
      <c r="K1330" s="19">
        <v>446.6</v>
      </c>
      <c r="L1330" s="11"/>
    </row>
    <row r="1331" s="13" customFormat="1" customHeight="1" spans="1:12">
      <c r="A1331" s="39">
        <v>167</v>
      </c>
      <c r="B1331" s="28" t="s">
        <v>1318</v>
      </c>
      <c r="C1331" s="28" t="s">
        <v>1249</v>
      </c>
      <c r="D1331" s="28">
        <v>28.6</v>
      </c>
      <c r="E1331" s="28"/>
      <c r="F1331" s="29">
        <v>28.6</v>
      </c>
      <c r="G1331" s="28"/>
      <c r="H1331" s="19">
        <v>29</v>
      </c>
      <c r="I1331" s="28">
        <v>829.4</v>
      </c>
      <c r="J1331" s="28"/>
      <c r="K1331" s="19">
        <v>829.4</v>
      </c>
      <c r="L1331" s="11"/>
    </row>
    <row r="1332" s="13" customFormat="1" customHeight="1" spans="1:12">
      <c r="A1332" s="39">
        <v>168</v>
      </c>
      <c r="B1332" s="28" t="s">
        <v>1319</v>
      </c>
      <c r="C1332" s="28" t="s">
        <v>1249</v>
      </c>
      <c r="D1332" s="28">
        <v>9.5</v>
      </c>
      <c r="E1332" s="28"/>
      <c r="F1332" s="29">
        <v>9.5</v>
      </c>
      <c r="G1332" s="28"/>
      <c r="H1332" s="26">
        <v>29</v>
      </c>
      <c r="I1332" s="28">
        <v>275.5</v>
      </c>
      <c r="J1332" s="28"/>
      <c r="K1332" s="19">
        <v>275.5</v>
      </c>
      <c r="L1332" s="11"/>
    </row>
    <row r="1333" s="13" customFormat="1" customHeight="1" spans="1:12">
      <c r="A1333" s="39">
        <v>169</v>
      </c>
      <c r="B1333" s="28" t="s">
        <v>1320</v>
      </c>
      <c r="C1333" s="28" t="s">
        <v>1249</v>
      </c>
      <c r="D1333" s="28">
        <v>11.8</v>
      </c>
      <c r="E1333" s="28"/>
      <c r="F1333" s="29">
        <v>11.8</v>
      </c>
      <c r="G1333" s="28"/>
      <c r="H1333" s="19">
        <v>29</v>
      </c>
      <c r="I1333" s="28">
        <v>342.2</v>
      </c>
      <c r="J1333" s="28"/>
      <c r="K1333" s="19">
        <v>342.2</v>
      </c>
      <c r="L1333" s="11"/>
    </row>
    <row r="1334" s="13" customFormat="1" customHeight="1" spans="1:12">
      <c r="A1334" s="39">
        <v>170</v>
      </c>
      <c r="B1334" s="28" t="s">
        <v>1321</v>
      </c>
      <c r="C1334" s="28" t="s">
        <v>1249</v>
      </c>
      <c r="D1334" s="28">
        <v>11.8</v>
      </c>
      <c r="E1334" s="28"/>
      <c r="F1334" s="29">
        <v>11.8</v>
      </c>
      <c r="G1334" s="28"/>
      <c r="H1334" s="26">
        <v>29</v>
      </c>
      <c r="I1334" s="28">
        <v>342.2</v>
      </c>
      <c r="J1334" s="28"/>
      <c r="K1334" s="19">
        <v>342.2</v>
      </c>
      <c r="L1334" s="11"/>
    </row>
    <row r="1335" s="13" customFormat="1" customHeight="1" spans="1:12">
      <c r="A1335" s="39">
        <v>171</v>
      </c>
      <c r="B1335" s="28" t="s">
        <v>1322</v>
      </c>
      <c r="C1335" s="28" t="s">
        <v>1249</v>
      </c>
      <c r="D1335" s="28">
        <v>11.8</v>
      </c>
      <c r="E1335" s="28"/>
      <c r="F1335" s="29">
        <v>11.8</v>
      </c>
      <c r="G1335" s="28"/>
      <c r="H1335" s="19">
        <v>29</v>
      </c>
      <c r="I1335" s="28">
        <v>342.2</v>
      </c>
      <c r="J1335" s="28"/>
      <c r="K1335" s="19">
        <v>342.2</v>
      </c>
      <c r="L1335" s="11"/>
    </row>
    <row r="1336" s="13" customFormat="1" customHeight="1" spans="1:12">
      <c r="A1336" s="39">
        <v>172</v>
      </c>
      <c r="B1336" s="28" t="s">
        <v>1323</v>
      </c>
      <c r="C1336" s="28" t="s">
        <v>1249</v>
      </c>
      <c r="D1336" s="28">
        <v>14.3</v>
      </c>
      <c r="E1336" s="28"/>
      <c r="F1336" s="29">
        <v>14.3</v>
      </c>
      <c r="G1336" s="28"/>
      <c r="H1336" s="26">
        <v>29</v>
      </c>
      <c r="I1336" s="28">
        <v>414.7</v>
      </c>
      <c r="J1336" s="28"/>
      <c r="K1336" s="19">
        <v>414.7</v>
      </c>
      <c r="L1336" s="11"/>
    </row>
    <row r="1337" s="13" customFormat="1" customHeight="1" spans="1:12">
      <c r="A1337" s="39">
        <v>173</v>
      </c>
      <c r="B1337" s="28" t="s">
        <v>1324</v>
      </c>
      <c r="C1337" s="28" t="s">
        <v>1249</v>
      </c>
      <c r="D1337" s="28">
        <v>23.9</v>
      </c>
      <c r="E1337" s="28"/>
      <c r="F1337" s="29">
        <v>23.9</v>
      </c>
      <c r="G1337" s="28"/>
      <c r="H1337" s="19">
        <v>29</v>
      </c>
      <c r="I1337" s="28">
        <v>693.1</v>
      </c>
      <c r="J1337" s="28"/>
      <c r="K1337" s="19">
        <v>693.1</v>
      </c>
      <c r="L1337" s="11"/>
    </row>
    <row r="1338" s="13" customFormat="1" customHeight="1" spans="1:12">
      <c r="A1338" s="39">
        <v>174</v>
      </c>
      <c r="B1338" s="28" t="s">
        <v>1325</v>
      </c>
      <c r="C1338" s="28" t="s">
        <v>1249</v>
      </c>
      <c r="D1338" s="28">
        <v>40.3</v>
      </c>
      <c r="E1338" s="28"/>
      <c r="F1338" s="29">
        <v>40.3</v>
      </c>
      <c r="G1338" s="28"/>
      <c r="H1338" s="26">
        <v>29</v>
      </c>
      <c r="I1338" s="28">
        <v>1168.7</v>
      </c>
      <c r="J1338" s="28"/>
      <c r="K1338" s="19">
        <v>1168.7</v>
      </c>
      <c r="L1338" s="11"/>
    </row>
    <row r="1339" s="13" customFormat="1" customHeight="1" spans="1:12">
      <c r="A1339" s="39">
        <v>175</v>
      </c>
      <c r="B1339" s="28" t="s">
        <v>1326</v>
      </c>
      <c r="C1339" s="28" t="s">
        <v>1249</v>
      </c>
      <c r="D1339" s="28">
        <v>30.5</v>
      </c>
      <c r="E1339" s="28"/>
      <c r="F1339" s="29">
        <v>30.5</v>
      </c>
      <c r="G1339" s="28"/>
      <c r="H1339" s="19">
        <v>29</v>
      </c>
      <c r="I1339" s="28">
        <v>884.5</v>
      </c>
      <c r="J1339" s="28"/>
      <c r="K1339" s="19">
        <v>884.5</v>
      </c>
      <c r="L1339" s="11"/>
    </row>
    <row r="1340" s="13" customFormat="1" customHeight="1" spans="1:12">
      <c r="A1340" s="39">
        <v>176</v>
      </c>
      <c r="B1340" s="28" t="s">
        <v>1327</v>
      </c>
      <c r="C1340" s="28" t="s">
        <v>1249</v>
      </c>
      <c r="D1340" s="28">
        <v>32.2</v>
      </c>
      <c r="E1340" s="28"/>
      <c r="F1340" s="29">
        <v>32.2</v>
      </c>
      <c r="G1340" s="28"/>
      <c r="H1340" s="26">
        <v>29</v>
      </c>
      <c r="I1340" s="28">
        <v>933.8</v>
      </c>
      <c r="J1340" s="28"/>
      <c r="K1340" s="19">
        <v>933.8</v>
      </c>
      <c r="L1340" s="11"/>
    </row>
    <row r="1341" s="13" customFormat="1" customHeight="1" spans="1:12">
      <c r="A1341" s="39">
        <v>177</v>
      </c>
      <c r="B1341" s="28" t="s">
        <v>1328</v>
      </c>
      <c r="C1341" s="28" t="s">
        <v>1249</v>
      </c>
      <c r="D1341" s="28">
        <v>16.6</v>
      </c>
      <c r="E1341" s="28"/>
      <c r="F1341" s="29">
        <v>16.6</v>
      </c>
      <c r="G1341" s="28"/>
      <c r="H1341" s="19">
        <v>29</v>
      </c>
      <c r="I1341" s="28">
        <v>481.4</v>
      </c>
      <c r="J1341" s="28"/>
      <c r="K1341" s="19">
        <v>481.4</v>
      </c>
      <c r="L1341" s="11"/>
    </row>
    <row r="1342" s="13" customFormat="1" customHeight="1" spans="1:12">
      <c r="A1342" s="39">
        <v>178</v>
      </c>
      <c r="B1342" s="28" t="s">
        <v>1329</v>
      </c>
      <c r="C1342" s="28" t="s">
        <v>1249</v>
      </c>
      <c r="D1342" s="28">
        <v>16.6</v>
      </c>
      <c r="E1342" s="28"/>
      <c r="F1342" s="29">
        <v>16.6</v>
      </c>
      <c r="G1342" s="28"/>
      <c r="H1342" s="26">
        <v>29</v>
      </c>
      <c r="I1342" s="28">
        <v>481.4</v>
      </c>
      <c r="J1342" s="28"/>
      <c r="K1342" s="19">
        <v>481.4</v>
      </c>
      <c r="L1342" s="11"/>
    </row>
    <row r="1343" s="13" customFormat="1" customHeight="1" spans="1:12">
      <c r="A1343" s="39">
        <v>179</v>
      </c>
      <c r="B1343" s="28" t="s">
        <v>1330</v>
      </c>
      <c r="C1343" s="28" t="s">
        <v>1249</v>
      </c>
      <c r="D1343" s="28">
        <v>16.6</v>
      </c>
      <c r="E1343" s="28"/>
      <c r="F1343" s="29">
        <v>16.6</v>
      </c>
      <c r="G1343" s="28"/>
      <c r="H1343" s="19">
        <v>29</v>
      </c>
      <c r="I1343" s="28">
        <v>481.4</v>
      </c>
      <c r="J1343" s="28"/>
      <c r="K1343" s="19">
        <v>481.4</v>
      </c>
      <c r="L1343" s="11"/>
    </row>
    <row r="1344" s="13" customFormat="1" customHeight="1" spans="1:12">
      <c r="A1344" s="39">
        <v>180</v>
      </c>
      <c r="B1344" s="28" t="s">
        <v>1331</v>
      </c>
      <c r="C1344" s="28" t="s">
        <v>1249</v>
      </c>
      <c r="D1344" s="28">
        <v>15.6</v>
      </c>
      <c r="E1344" s="28"/>
      <c r="F1344" s="29">
        <v>15.6</v>
      </c>
      <c r="G1344" s="28"/>
      <c r="H1344" s="26">
        <v>29</v>
      </c>
      <c r="I1344" s="28">
        <v>452.4</v>
      </c>
      <c r="J1344" s="28"/>
      <c r="K1344" s="19">
        <v>452.4</v>
      </c>
      <c r="L1344" s="11"/>
    </row>
    <row r="1345" s="13" customFormat="1" customHeight="1" spans="1:12">
      <c r="A1345" s="39">
        <v>181</v>
      </c>
      <c r="B1345" s="28" t="s">
        <v>1332</v>
      </c>
      <c r="C1345" s="28" t="s">
        <v>1249</v>
      </c>
      <c r="D1345" s="28">
        <v>19.1</v>
      </c>
      <c r="E1345" s="28"/>
      <c r="F1345" s="29">
        <v>19.1</v>
      </c>
      <c r="G1345" s="28"/>
      <c r="H1345" s="19">
        <v>29</v>
      </c>
      <c r="I1345" s="28">
        <v>553.9</v>
      </c>
      <c r="J1345" s="28"/>
      <c r="K1345" s="19">
        <v>553.9</v>
      </c>
      <c r="L1345" s="11"/>
    </row>
    <row r="1346" s="13" customFormat="1" customHeight="1" spans="1:12">
      <c r="A1346" s="39">
        <v>182</v>
      </c>
      <c r="B1346" s="28" t="s">
        <v>1333</v>
      </c>
      <c r="C1346" s="28" t="s">
        <v>1249</v>
      </c>
      <c r="D1346" s="28">
        <v>19.1</v>
      </c>
      <c r="E1346" s="28"/>
      <c r="F1346" s="29">
        <v>19.1</v>
      </c>
      <c r="G1346" s="28"/>
      <c r="H1346" s="26">
        <v>29</v>
      </c>
      <c r="I1346" s="28">
        <v>553.9</v>
      </c>
      <c r="J1346" s="28"/>
      <c r="K1346" s="19">
        <v>553.9</v>
      </c>
      <c r="L1346" s="11"/>
    </row>
    <row r="1347" s="13" customFormat="1" customHeight="1" spans="1:12">
      <c r="A1347" s="39">
        <v>183</v>
      </c>
      <c r="B1347" s="28" t="s">
        <v>1334</v>
      </c>
      <c r="C1347" s="28" t="s">
        <v>1249</v>
      </c>
      <c r="D1347" s="28">
        <v>19.1</v>
      </c>
      <c r="E1347" s="28"/>
      <c r="F1347" s="29">
        <v>19.1</v>
      </c>
      <c r="G1347" s="28"/>
      <c r="H1347" s="19">
        <v>29</v>
      </c>
      <c r="I1347" s="28">
        <v>553.9</v>
      </c>
      <c r="J1347" s="28"/>
      <c r="K1347" s="19">
        <v>553.9</v>
      </c>
      <c r="L1347" s="11"/>
    </row>
    <row r="1348" s="13" customFormat="1" customHeight="1" spans="1:12">
      <c r="A1348" s="39">
        <v>184</v>
      </c>
      <c r="B1348" s="28" t="s">
        <v>1335</v>
      </c>
      <c r="C1348" s="28" t="s">
        <v>1249</v>
      </c>
      <c r="D1348" s="28">
        <v>19.1</v>
      </c>
      <c r="E1348" s="28"/>
      <c r="F1348" s="29">
        <v>19.1</v>
      </c>
      <c r="G1348" s="28"/>
      <c r="H1348" s="26">
        <v>29</v>
      </c>
      <c r="I1348" s="28">
        <v>553.9</v>
      </c>
      <c r="J1348" s="28"/>
      <c r="K1348" s="19">
        <v>553.9</v>
      </c>
      <c r="L1348" s="11"/>
    </row>
    <row r="1349" s="13" customFormat="1" customHeight="1" spans="1:12">
      <c r="A1349" s="39">
        <v>185</v>
      </c>
      <c r="B1349" s="28" t="s">
        <v>1336</v>
      </c>
      <c r="C1349" s="28" t="s">
        <v>1249</v>
      </c>
      <c r="D1349" s="28">
        <v>29.9</v>
      </c>
      <c r="E1349" s="28"/>
      <c r="F1349" s="29">
        <v>29.9</v>
      </c>
      <c r="G1349" s="28"/>
      <c r="H1349" s="19">
        <v>29</v>
      </c>
      <c r="I1349" s="28">
        <v>867.1</v>
      </c>
      <c r="J1349" s="28"/>
      <c r="K1349" s="19">
        <v>867.1</v>
      </c>
      <c r="L1349" s="11"/>
    </row>
    <row r="1350" s="13" customFormat="1" customHeight="1" spans="1:12">
      <c r="A1350" s="39">
        <v>186</v>
      </c>
      <c r="B1350" s="28" t="s">
        <v>1337</v>
      </c>
      <c r="C1350" s="28" t="s">
        <v>1249</v>
      </c>
      <c r="D1350" s="28">
        <v>34.7</v>
      </c>
      <c r="E1350" s="28"/>
      <c r="F1350" s="29">
        <v>34.7</v>
      </c>
      <c r="G1350" s="28"/>
      <c r="H1350" s="26">
        <v>29</v>
      </c>
      <c r="I1350" s="28">
        <v>1006.3</v>
      </c>
      <c r="J1350" s="28"/>
      <c r="K1350" s="19">
        <v>1006.3</v>
      </c>
      <c r="L1350" s="11"/>
    </row>
    <row r="1351" s="13" customFormat="1" customHeight="1" spans="1:12">
      <c r="A1351" s="39">
        <v>187</v>
      </c>
      <c r="B1351" s="28" t="s">
        <v>1338</v>
      </c>
      <c r="C1351" s="28" t="s">
        <v>1249</v>
      </c>
      <c r="D1351" s="28">
        <v>30.4</v>
      </c>
      <c r="E1351" s="28"/>
      <c r="F1351" s="29">
        <v>30.4</v>
      </c>
      <c r="G1351" s="28"/>
      <c r="H1351" s="19">
        <v>29</v>
      </c>
      <c r="I1351" s="28">
        <v>881.6</v>
      </c>
      <c r="J1351" s="28"/>
      <c r="K1351" s="19">
        <v>881.6</v>
      </c>
      <c r="L1351" s="11"/>
    </row>
    <row r="1352" s="13" customFormat="1" customHeight="1" spans="1:12">
      <c r="A1352" s="39">
        <v>188</v>
      </c>
      <c r="B1352" s="28" t="s">
        <v>1339</v>
      </c>
      <c r="C1352" s="28" t="s">
        <v>1249</v>
      </c>
      <c r="D1352" s="28">
        <v>36.4</v>
      </c>
      <c r="E1352" s="28"/>
      <c r="F1352" s="29">
        <v>36.4</v>
      </c>
      <c r="G1352" s="28"/>
      <c r="H1352" s="26">
        <v>29</v>
      </c>
      <c r="I1352" s="28">
        <v>1055.6</v>
      </c>
      <c r="J1352" s="28"/>
      <c r="K1352" s="19">
        <v>1055.6</v>
      </c>
      <c r="L1352" s="11"/>
    </row>
    <row r="1353" s="13" customFormat="1" customHeight="1" spans="1:12">
      <c r="A1353" s="39">
        <v>189</v>
      </c>
      <c r="B1353" s="28" t="s">
        <v>1340</v>
      </c>
      <c r="C1353" s="28" t="s">
        <v>1249</v>
      </c>
      <c r="D1353" s="28">
        <v>22.7</v>
      </c>
      <c r="E1353" s="28"/>
      <c r="F1353" s="29">
        <v>22.7</v>
      </c>
      <c r="G1353" s="28"/>
      <c r="H1353" s="19">
        <v>29</v>
      </c>
      <c r="I1353" s="28">
        <v>658.3</v>
      </c>
      <c r="J1353" s="28"/>
      <c r="K1353" s="19">
        <v>658.3</v>
      </c>
      <c r="L1353" s="11"/>
    </row>
    <row r="1354" s="13" customFormat="1" customHeight="1" spans="1:12">
      <c r="A1354" s="39">
        <v>190</v>
      </c>
      <c r="B1354" s="28" t="s">
        <v>1341</v>
      </c>
      <c r="C1354" s="28" t="s">
        <v>1249</v>
      </c>
      <c r="D1354" s="28">
        <v>23.9</v>
      </c>
      <c r="E1354" s="28"/>
      <c r="F1354" s="29">
        <v>23.9</v>
      </c>
      <c r="G1354" s="28"/>
      <c r="H1354" s="26">
        <v>29</v>
      </c>
      <c r="I1354" s="28">
        <v>693.1</v>
      </c>
      <c r="J1354" s="28"/>
      <c r="K1354" s="19">
        <v>693.1</v>
      </c>
      <c r="L1354" s="11"/>
    </row>
    <row r="1355" s="13" customFormat="1" customHeight="1" spans="1:12">
      <c r="A1355" s="39">
        <v>191</v>
      </c>
      <c r="B1355" s="28" t="s">
        <v>1342</v>
      </c>
      <c r="C1355" s="28" t="s">
        <v>1249</v>
      </c>
      <c r="D1355" s="28">
        <v>23.9</v>
      </c>
      <c r="E1355" s="28"/>
      <c r="F1355" s="29">
        <v>23.9</v>
      </c>
      <c r="G1355" s="28"/>
      <c r="H1355" s="19">
        <v>29</v>
      </c>
      <c r="I1355" s="28">
        <v>693.1</v>
      </c>
      <c r="J1355" s="28"/>
      <c r="K1355" s="19">
        <v>693.1</v>
      </c>
      <c r="L1355" s="11"/>
    </row>
    <row r="1356" s="13" customFormat="1" customHeight="1" spans="1:12">
      <c r="A1356" s="39">
        <v>192</v>
      </c>
      <c r="B1356" s="28" t="s">
        <v>1343</v>
      </c>
      <c r="C1356" s="28" t="s">
        <v>1249</v>
      </c>
      <c r="D1356" s="28">
        <v>27.4</v>
      </c>
      <c r="E1356" s="28"/>
      <c r="F1356" s="29">
        <v>27.4</v>
      </c>
      <c r="G1356" s="28"/>
      <c r="H1356" s="26">
        <v>29</v>
      </c>
      <c r="I1356" s="28">
        <v>794.6</v>
      </c>
      <c r="J1356" s="28"/>
      <c r="K1356" s="19">
        <v>794.6</v>
      </c>
      <c r="L1356" s="11"/>
    </row>
    <row r="1357" s="13" customFormat="1" customHeight="1" spans="1:12">
      <c r="A1357" s="39">
        <v>193</v>
      </c>
      <c r="B1357" s="28" t="s">
        <v>1344</v>
      </c>
      <c r="C1357" s="28" t="s">
        <v>1249</v>
      </c>
      <c r="D1357" s="28">
        <v>21.4</v>
      </c>
      <c r="E1357" s="28"/>
      <c r="F1357" s="29">
        <v>21.4</v>
      </c>
      <c r="G1357" s="28"/>
      <c r="H1357" s="19">
        <v>29</v>
      </c>
      <c r="I1357" s="28">
        <v>620.6</v>
      </c>
      <c r="J1357" s="28"/>
      <c r="K1357" s="19">
        <v>620.6</v>
      </c>
      <c r="L1357" s="11"/>
    </row>
    <row r="1358" s="13" customFormat="1" customHeight="1" spans="1:12">
      <c r="A1358" s="39">
        <v>194</v>
      </c>
      <c r="B1358" s="28" t="s">
        <v>1345</v>
      </c>
      <c r="C1358" s="28" t="s">
        <v>1249</v>
      </c>
      <c r="D1358" s="28">
        <v>32.2</v>
      </c>
      <c r="E1358" s="28"/>
      <c r="F1358" s="29">
        <v>32.2</v>
      </c>
      <c r="G1358" s="28"/>
      <c r="H1358" s="26">
        <v>29</v>
      </c>
      <c r="I1358" s="28">
        <v>933.8</v>
      </c>
      <c r="J1358" s="28"/>
      <c r="K1358" s="19">
        <v>933.8</v>
      </c>
      <c r="L1358" s="11"/>
    </row>
    <row r="1359" s="13" customFormat="1" customHeight="1" spans="1:12">
      <c r="A1359" s="39">
        <v>195</v>
      </c>
      <c r="B1359" s="28" t="s">
        <v>1346</v>
      </c>
      <c r="C1359" s="28" t="s">
        <v>1249</v>
      </c>
      <c r="D1359" s="28">
        <v>11.6</v>
      </c>
      <c r="E1359" s="28"/>
      <c r="F1359" s="29">
        <v>11.6</v>
      </c>
      <c r="G1359" s="28"/>
      <c r="H1359" s="19">
        <v>29</v>
      </c>
      <c r="I1359" s="28">
        <v>336.4</v>
      </c>
      <c r="J1359" s="28"/>
      <c r="K1359" s="19">
        <v>336.4</v>
      </c>
      <c r="L1359" s="11"/>
    </row>
    <row r="1360" s="13" customFormat="1" customHeight="1" spans="1:12">
      <c r="A1360" s="39">
        <v>196</v>
      </c>
      <c r="B1360" s="28" t="s">
        <v>1347</v>
      </c>
      <c r="C1360" s="28" t="s">
        <v>1249</v>
      </c>
      <c r="D1360" s="28">
        <v>16.6</v>
      </c>
      <c r="E1360" s="28"/>
      <c r="F1360" s="29">
        <v>16.6</v>
      </c>
      <c r="G1360" s="28"/>
      <c r="H1360" s="26">
        <v>29</v>
      </c>
      <c r="I1360" s="28">
        <v>481.4</v>
      </c>
      <c r="J1360" s="28"/>
      <c r="K1360" s="19">
        <v>481.4</v>
      </c>
      <c r="L1360" s="11"/>
    </row>
    <row r="1361" s="12" customFormat="1" customHeight="1" spans="1:12">
      <c r="A1361" s="25" t="s">
        <v>1348</v>
      </c>
      <c r="B1361" s="23"/>
      <c r="C1361" s="23"/>
      <c r="D1361" s="23">
        <v>7196.48</v>
      </c>
      <c r="E1361" s="23"/>
      <c r="F1361" s="23">
        <f t="shared" ref="F1361:K1361" si="39">F1362+F1464</f>
        <v>7196.48</v>
      </c>
      <c r="G1361" s="23">
        <f t="shared" si="39"/>
        <v>0</v>
      </c>
      <c r="H1361" s="19">
        <v>29</v>
      </c>
      <c r="I1361" s="23">
        <f t="shared" si="39"/>
        <v>208697.92</v>
      </c>
      <c r="J1361" s="23">
        <f t="shared" si="39"/>
        <v>0</v>
      </c>
      <c r="K1361" s="23">
        <f t="shared" si="39"/>
        <v>208697.92</v>
      </c>
      <c r="L1361" s="11"/>
    </row>
    <row r="1362" s="12" customFormat="1" customHeight="1" spans="1:12">
      <c r="A1362" s="25" t="s">
        <v>1349</v>
      </c>
      <c r="B1362" s="23"/>
      <c r="C1362" s="23"/>
      <c r="D1362" s="23">
        <v>3309.47</v>
      </c>
      <c r="E1362" s="23"/>
      <c r="F1362" s="23">
        <f t="shared" ref="F1362:K1362" si="40">SUM(F1363:F1463)</f>
        <v>3309.47</v>
      </c>
      <c r="G1362" s="23">
        <f t="shared" si="40"/>
        <v>0</v>
      </c>
      <c r="H1362" s="26">
        <v>29</v>
      </c>
      <c r="I1362" s="23">
        <v>95974.63</v>
      </c>
      <c r="J1362" s="23">
        <f t="shared" si="40"/>
        <v>0</v>
      </c>
      <c r="K1362" s="23">
        <f t="shared" si="40"/>
        <v>95974.63</v>
      </c>
      <c r="L1362" s="11"/>
    </row>
    <row r="1363" s="13" customFormat="1" customHeight="1" spans="1:12">
      <c r="A1363" s="39">
        <v>1</v>
      </c>
      <c r="B1363" s="28" t="s">
        <v>1350</v>
      </c>
      <c r="C1363" s="28" t="s">
        <v>1349</v>
      </c>
      <c r="D1363" s="28">
        <v>34.13</v>
      </c>
      <c r="E1363" s="28"/>
      <c r="F1363" s="29">
        <v>34.13</v>
      </c>
      <c r="G1363" s="28"/>
      <c r="H1363" s="19">
        <v>29</v>
      </c>
      <c r="I1363" s="28">
        <v>989.77</v>
      </c>
      <c r="J1363" s="28"/>
      <c r="K1363" s="29">
        <f t="shared" ref="K1363:K1426" si="41">F1363*H1363</f>
        <v>989.77</v>
      </c>
      <c r="L1363" s="11"/>
    </row>
    <row r="1364" s="13" customFormat="1" customHeight="1" spans="1:12">
      <c r="A1364" s="39">
        <v>2</v>
      </c>
      <c r="B1364" s="28" t="s">
        <v>1351</v>
      </c>
      <c r="C1364" s="28" t="s">
        <v>1349</v>
      </c>
      <c r="D1364" s="28">
        <v>33.25</v>
      </c>
      <c r="E1364" s="28"/>
      <c r="F1364" s="29">
        <v>33.25</v>
      </c>
      <c r="G1364" s="28"/>
      <c r="H1364" s="26">
        <v>29</v>
      </c>
      <c r="I1364" s="28">
        <v>964.25</v>
      </c>
      <c r="J1364" s="28"/>
      <c r="K1364" s="29">
        <f t="shared" si="41"/>
        <v>964.25</v>
      </c>
      <c r="L1364" s="11"/>
    </row>
    <row r="1365" s="13" customFormat="1" customHeight="1" spans="1:12">
      <c r="A1365" s="30">
        <v>3</v>
      </c>
      <c r="B1365" s="28" t="s">
        <v>1352</v>
      </c>
      <c r="C1365" s="28" t="s">
        <v>1349</v>
      </c>
      <c r="D1365" s="28">
        <v>31.2</v>
      </c>
      <c r="E1365" s="28"/>
      <c r="F1365" s="29">
        <v>31.2</v>
      </c>
      <c r="G1365" s="28"/>
      <c r="H1365" s="19">
        <v>29</v>
      </c>
      <c r="I1365" s="28">
        <v>904.8</v>
      </c>
      <c r="J1365" s="28"/>
      <c r="K1365" s="29">
        <f t="shared" si="41"/>
        <v>904.8</v>
      </c>
      <c r="L1365" s="11"/>
    </row>
    <row r="1366" s="13" customFormat="1" customHeight="1" spans="1:12">
      <c r="A1366" s="39">
        <v>4</v>
      </c>
      <c r="B1366" s="28" t="s">
        <v>1353</v>
      </c>
      <c r="C1366" s="28" t="s">
        <v>1349</v>
      </c>
      <c r="D1366" s="28">
        <v>17.07</v>
      </c>
      <c r="E1366" s="28"/>
      <c r="F1366" s="29">
        <v>17.07</v>
      </c>
      <c r="G1366" s="28"/>
      <c r="H1366" s="26">
        <v>29</v>
      </c>
      <c r="I1366" s="28">
        <v>495.03</v>
      </c>
      <c r="J1366" s="28"/>
      <c r="K1366" s="29">
        <f t="shared" si="41"/>
        <v>495.03</v>
      </c>
      <c r="L1366" s="11"/>
    </row>
    <row r="1367" s="13" customFormat="1" customHeight="1" spans="1:12">
      <c r="A1367" s="39">
        <v>5</v>
      </c>
      <c r="B1367" s="28" t="s">
        <v>1354</v>
      </c>
      <c r="C1367" s="28" t="s">
        <v>1349</v>
      </c>
      <c r="D1367" s="28">
        <v>18.38</v>
      </c>
      <c r="E1367" s="28"/>
      <c r="F1367" s="29">
        <v>18.38</v>
      </c>
      <c r="G1367" s="28"/>
      <c r="H1367" s="19">
        <v>29</v>
      </c>
      <c r="I1367" s="28">
        <v>533.02</v>
      </c>
      <c r="J1367" s="28"/>
      <c r="K1367" s="29">
        <f t="shared" si="41"/>
        <v>533.02</v>
      </c>
      <c r="L1367" s="11"/>
    </row>
    <row r="1368" s="13" customFormat="1" customHeight="1" spans="1:12">
      <c r="A1368" s="30">
        <v>6</v>
      </c>
      <c r="B1368" s="28" t="s">
        <v>1355</v>
      </c>
      <c r="C1368" s="28" t="s">
        <v>1349</v>
      </c>
      <c r="D1368" s="28">
        <v>43.94</v>
      </c>
      <c r="E1368" s="28"/>
      <c r="F1368" s="29">
        <v>43.94</v>
      </c>
      <c r="G1368" s="28"/>
      <c r="H1368" s="26">
        <v>29</v>
      </c>
      <c r="I1368" s="28">
        <v>1274.26</v>
      </c>
      <c r="J1368" s="28"/>
      <c r="K1368" s="29">
        <f t="shared" si="41"/>
        <v>1274.26</v>
      </c>
      <c r="L1368" s="11"/>
    </row>
    <row r="1369" s="13" customFormat="1" customHeight="1" spans="1:12">
      <c r="A1369" s="39">
        <v>7</v>
      </c>
      <c r="B1369" s="28" t="s">
        <v>1356</v>
      </c>
      <c r="C1369" s="28" t="s">
        <v>1349</v>
      </c>
      <c r="D1369" s="28">
        <v>43.54</v>
      </c>
      <c r="E1369" s="28"/>
      <c r="F1369" s="29">
        <v>43.54</v>
      </c>
      <c r="G1369" s="28"/>
      <c r="H1369" s="19">
        <v>29</v>
      </c>
      <c r="I1369" s="28">
        <v>1262.66</v>
      </c>
      <c r="J1369" s="28"/>
      <c r="K1369" s="29">
        <f t="shared" si="41"/>
        <v>1262.66</v>
      </c>
      <c r="L1369" s="11"/>
    </row>
    <row r="1370" s="13" customFormat="1" customHeight="1" spans="1:12">
      <c r="A1370" s="39">
        <v>8</v>
      </c>
      <c r="B1370" s="28" t="s">
        <v>1357</v>
      </c>
      <c r="C1370" s="28" t="s">
        <v>1349</v>
      </c>
      <c r="D1370" s="28">
        <v>41.99</v>
      </c>
      <c r="E1370" s="28"/>
      <c r="F1370" s="29">
        <v>41.99</v>
      </c>
      <c r="G1370" s="28"/>
      <c r="H1370" s="26">
        <v>29</v>
      </c>
      <c r="I1370" s="28">
        <v>1217.71</v>
      </c>
      <c r="J1370" s="28"/>
      <c r="K1370" s="29">
        <f t="shared" si="41"/>
        <v>1217.71</v>
      </c>
      <c r="L1370" s="11"/>
    </row>
    <row r="1371" s="13" customFormat="1" customHeight="1" spans="1:12">
      <c r="A1371" s="30">
        <v>9</v>
      </c>
      <c r="B1371" s="28" t="s">
        <v>1358</v>
      </c>
      <c r="C1371" s="28" t="s">
        <v>1349</v>
      </c>
      <c r="D1371" s="28">
        <v>43.58</v>
      </c>
      <c r="E1371" s="28"/>
      <c r="F1371" s="29">
        <v>43.58</v>
      </c>
      <c r="G1371" s="28"/>
      <c r="H1371" s="19">
        <v>29</v>
      </c>
      <c r="I1371" s="28">
        <v>1263.82</v>
      </c>
      <c r="J1371" s="28"/>
      <c r="K1371" s="29">
        <f t="shared" si="41"/>
        <v>1263.82</v>
      </c>
      <c r="L1371" s="11"/>
    </row>
    <row r="1372" s="13" customFormat="1" customHeight="1" spans="1:12">
      <c r="A1372" s="39">
        <v>10</v>
      </c>
      <c r="B1372" s="28" t="s">
        <v>1359</v>
      </c>
      <c r="C1372" s="28" t="s">
        <v>1349</v>
      </c>
      <c r="D1372" s="28">
        <v>19.07</v>
      </c>
      <c r="E1372" s="28"/>
      <c r="F1372" s="29">
        <v>19.07</v>
      </c>
      <c r="G1372" s="28"/>
      <c r="H1372" s="26">
        <v>29</v>
      </c>
      <c r="I1372" s="28">
        <v>553.03</v>
      </c>
      <c r="J1372" s="28"/>
      <c r="K1372" s="29">
        <f t="shared" si="41"/>
        <v>553.03</v>
      </c>
      <c r="L1372" s="11"/>
    </row>
    <row r="1373" s="13" customFormat="1" customHeight="1" spans="1:12">
      <c r="A1373" s="39">
        <v>11</v>
      </c>
      <c r="B1373" s="28" t="s">
        <v>1360</v>
      </c>
      <c r="C1373" s="28" t="s">
        <v>1349</v>
      </c>
      <c r="D1373" s="28">
        <v>46.51</v>
      </c>
      <c r="E1373" s="28"/>
      <c r="F1373" s="29">
        <v>46.51</v>
      </c>
      <c r="G1373" s="28"/>
      <c r="H1373" s="19">
        <v>29</v>
      </c>
      <c r="I1373" s="28">
        <v>1348.79</v>
      </c>
      <c r="J1373" s="28"/>
      <c r="K1373" s="29">
        <f t="shared" si="41"/>
        <v>1348.79</v>
      </c>
      <c r="L1373" s="11"/>
    </row>
    <row r="1374" s="13" customFormat="1" customHeight="1" spans="1:12">
      <c r="A1374" s="30">
        <v>12</v>
      </c>
      <c r="B1374" s="28" t="s">
        <v>1361</v>
      </c>
      <c r="C1374" s="28" t="s">
        <v>1349</v>
      </c>
      <c r="D1374" s="28">
        <v>18.28</v>
      </c>
      <c r="E1374" s="28"/>
      <c r="F1374" s="29">
        <v>18.28</v>
      </c>
      <c r="G1374" s="28"/>
      <c r="H1374" s="26">
        <v>29</v>
      </c>
      <c r="I1374" s="28">
        <v>530.12</v>
      </c>
      <c r="J1374" s="28"/>
      <c r="K1374" s="29">
        <f t="shared" si="41"/>
        <v>530.12</v>
      </c>
      <c r="L1374" s="11"/>
    </row>
    <row r="1375" s="13" customFormat="1" customHeight="1" spans="1:12">
      <c r="A1375" s="39">
        <v>13</v>
      </c>
      <c r="B1375" s="28" t="s">
        <v>1362</v>
      </c>
      <c r="C1375" s="28" t="s">
        <v>1349</v>
      </c>
      <c r="D1375" s="28">
        <v>35.2</v>
      </c>
      <c r="E1375" s="28"/>
      <c r="F1375" s="29">
        <v>35.2</v>
      </c>
      <c r="G1375" s="28"/>
      <c r="H1375" s="19">
        <v>29</v>
      </c>
      <c r="I1375" s="28">
        <v>1020.8</v>
      </c>
      <c r="J1375" s="28"/>
      <c r="K1375" s="29">
        <f t="shared" si="41"/>
        <v>1020.8</v>
      </c>
      <c r="L1375" s="11"/>
    </row>
    <row r="1376" s="13" customFormat="1" customHeight="1" spans="1:12">
      <c r="A1376" s="39">
        <v>14</v>
      </c>
      <c r="B1376" s="28" t="s">
        <v>1363</v>
      </c>
      <c r="C1376" s="28" t="s">
        <v>1349</v>
      </c>
      <c r="D1376" s="28">
        <v>25.59</v>
      </c>
      <c r="E1376" s="28"/>
      <c r="F1376" s="29">
        <v>25.59</v>
      </c>
      <c r="G1376" s="28"/>
      <c r="H1376" s="26">
        <v>29</v>
      </c>
      <c r="I1376" s="28">
        <v>742.11</v>
      </c>
      <c r="J1376" s="28"/>
      <c r="K1376" s="29">
        <f t="shared" si="41"/>
        <v>742.11</v>
      </c>
      <c r="L1376" s="11"/>
    </row>
    <row r="1377" s="13" customFormat="1" customHeight="1" spans="1:12">
      <c r="A1377" s="30">
        <v>15</v>
      </c>
      <c r="B1377" s="28" t="s">
        <v>1364</v>
      </c>
      <c r="C1377" s="28" t="s">
        <v>1349</v>
      </c>
      <c r="D1377" s="28">
        <v>21.1</v>
      </c>
      <c r="E1377" s="28"/>
      <c r="F1377" s="29">
        <v>21.1</v>
      </c>
      <c r="G1377" s="28"/>
      <c r="H1377" s="19">
        <v>29</v>
      </c>
      <c r="I1377" s="28">
        <v>611.9</v>
      </c>
      <c r="J1377" s="28"/>
      <c r="K1377" s="29">
        <f t="shared" si="41"/>
        <v>611.9</v>
      </c>
      <c r="L1377" s="11"/>
    </row>
    <row r="1378" s="13" customFormat="1" customHeight="1" spans="1:12">
      <c r="A1378" s="39">
        <v>16</v>
      </c>
      <c r="B1378" s="28" t="s">
        <v>1365</v>
      </c>
      <c r="C1378" s="28" t="s">
        <v>1349</v>
      </c>
      <c r="D1378" s="28">
        <v>58.61</v>
      </c>
      <c r="E1378" s="28"/>
      <c r="F1378" s="29">
        <v>58.61</v>
      </c>
      <c r="G1378" s="28"/>
      <c r="H1378" s="26">
        <v>29</v>
      </c>
      <c r="I1378" s="28">
        <v>1699.69</v>
      </c>
      <c r="J1378" s="28"/>
      <c r="K1378" s="29">
        <f t="shared" si="41"/>
        <v>1699.69</v>
      </c>
      <c r="L1378" s="11"/>
    </row>
    <row r="1379" s="13" customFormat="1" customHeight="1" spans="1:12">
      <c r="A1379" s="39">
        <v>17</v>
      </c>
      <c r="B1379" s="28" t="s">
        <v>1366</v>
      </c>
      <c r="C1379" s="28" t="s">
        <v>1349</v>
      </c>
      <c r="D1379" s="28">
        <v>23.91</v>
      </c>
      <c r="E1379" s="28"/>
      <c r="F1379" s="29">
        <v>23.91</v>
      </c>
      <c r="G1379" s="28"/>
      <c r="H1379" s="19">
        <v>29</v>
      </c>
      <c r="I1379" s="28">
        <v>693.39</v>
      </c>
      <c r="J1379" s="28"/>
      <c r="K1379" s="29">
        <f t="shared" si="41"/>
        <v>693.39</v>
      </c>
      <c r="L1379" s="11"/>
    </row>
    <row r="1380" s="13" customFormat="1" customHeight="1" spans="1:12">
      <c r="A1380" s="30">
        <v>18</v>
      </c>
      <c r="B1380" s="28" t="s">
        <v>1367</v>
      </c>
      <c r="C1380" s="28" t="s">
        <v>1349</v>
      </c>
      <c r="D1380" s="28">
        <v>41.2</v>
      </c>
      <c r="E1380" s="28"/>
      <c r="F1380" s="29">
        <v>41.2</v>
      </c>
      <c r="G1380" s="28"/>
      <c r="H1380" s="26">
        <v>29</v>
      </c>
      <c r="I1380" s="28">
        <v>1194.8</v>
      </c>
      <c r="J1380" s="28"/>
      <c r="K1380" s="29">
        <f t="shared" si="41"/>
        <v>1194.8</v>
      </c>
      <c r="L1380" s="11"/>
    </row>
    <row r="1381" s="13" customFormat="1" customHeight="1" spans="1:12">
      <c r="A1381" s="39">
        <v>19</v>
      </c>
      <c r="B1381" s="28" t="s">
        <v>1368</v>
      </c>
      <c r="C1381" s="28" t="s">
        <v>1349</v>
      </c>
      <c r="D1381" s="28">
        <v>39.51</v>
      </c>
      <c r="E1381" s="28"/>
      <c r="F1381" s="29">
        <v>39.51</v>
      </c>
      <c r="G1381" s="28"/>
      <c r="H1381" s="19">
        <v>29</v>
      </c>
      <c r="I1381" s="28">
        <v>1145.79</v>
      </c>
      <c r="J1381" s="28"/>
      <c r="K1381" s="29">
        <f t="shared" si="41"/>
        <v>1145.79</v>
      </c>
      <c r="L1381" s="11"/>
    </row>
    <row r="1382" s="13" customFormat="1" customHeight="1" spans="1:12">
      <c r="A1382" s="39">
        <v>20</v>
      </c>
      <c r="B1382" s="28" t="s">
        <v>1369</v>
      </c>
      <c r="C1382" s="28" t="s">
        <v>1349</v>
      </c>
      <c r="D1382" s="28">
        <v>50.1</v>
      </c>
      <c r="E1382" s="28"/>
      <c r="F1382" s="29">
        <v>50.1</v>
      </c>
      <c r="G1382" s="28"/>
      <c r="H1382" s="26">
        <v>29</v>
      </c>
      <c r="I1382" s="28">
        <v>1452.9</v>
      </c>
      <c r="J1382" s="28"/>
      <c r="K1382" s="29">
        <f t="shared" si="41"/>
        <v>1452.9</v>
      </c>
      <c r="L1382" s="11"/>
    </row>
    <row r="1383" s="13" customFormat="1" customHeight="1" spans="1:12">
      <c r="A1383" s="30">
        <v>21</v>
      </c>
      <c r="B1383" s="28" t="s">
        <v>1370</v>
      </c>
      <c r="C1383" s="28" t="s">
        <v>1349</v>
      </c>
      <c r="D1383" s="28">
        <v>35.67</v>
      </c>
      <c r="E1383" s="28"/>
      <c r="F1383" s="29">
        <v>35.67</v>
      </c>
      <c r="G1383" s="28"/>
      <c r="H1383" s="19">
        <v>29</v>
      </c>
      <c r="I1383" s="28">
        <v>1034.43</v>
      </c>
      <c r="J1383" s="28"/>
      <c r="K1383" s="29">
        <f t="shared" si="41"/>
        <v>1034.43</v>
      </c>
      <c r="L1383" s="11"/>
    </row>
    <row r="1384" s="13" customFormat="1" customHeight="1" spans="1:12">
      <c r="A1384" s="39">
        <v>22</v>
      </c>
      <c r="B1384" s="28" t="s">
        <v>1371</v>
      </c>
      <c r="C1384" s="28" t="s">
        <v>1349</v>
      </c>
      <c r="D1384" s="28">
        <v>19.4</v>
      </c>
      <c r="E1384" s="28"/>
      <c r="F1384" s="29">
        <v>19.4</v>
      </c>
      <c r="G1384" s="28"/>
      <c r="H1384" s="26">
        <v>29</v>
      </c>
      <c r="I1384" s="28">
        <v>562.6</v>
      </c>
      <c r="J1384" s="28"/>
      <c r="K1384" s="29">
        <f t="shared" si="41"/>
        <v>562.6</v>
      </c>
      <c r="L1384" s="11"/>
    </row>
    <row r="1385" s="13" customFormat="1" customHeight="1" spans="1:12">
      <c r="A1385" s="39">
        <v>23</v>
      </c>
      <c r="B1385" s="28" t="s">
        <v>1372</v>
      </c>
      <c r="C1385" s="28" t="s">
        <v>1349</v>
      </c>
      <c r="D1385" s="28">
        <v>18.55</v>
      </c>
      <c r="E1385" s="28"/>
      <c r="F1385" s="29">
        <v>18.55</v>
      </c>
      <c r="G1385" s="28"/>
      <c r="H1385" s="19">
        <v>29</v>
      </c>
      <c r="I1385" s="28">
        <v>537.95</v>
      </c>
      <c r="J1385" s="28"/>
      <c r="K1385" s="29">
        <f t="shared" si="41"/>
        <v>537.95</v>
      </c>
      <c r="L1385" s="11"/>
    </row>
    <row r="1386" s="13" customFormat="1" customHeight="1" spans="1:12">
      <c r="A1386" s="30">
        <v>24</v>
      </c>
      <c r="B1386" s="28" t="s">
        <v>1373</v>
      </c>
      <c r="C1386" s="28" t="s">
        <v>1349</v>
      </c>
      <c r="D1386" s="28">
        <v>24.86</v>
      </c>
      <c r="E1386" s="28"/>
      <c r="F1386" s="29">
        <v>24.86</v>
      </c>
      <c r="G1386" s="28"/>
      <c r="H1386" s="26">
        <v>29</v>
      </c>
      <c r="I1386" s="28">
        <v>720.94</v>
      </c>
      <c r="J1386" s="28"/>
      <c r="K1386" s="29">
        <f t="shared" si="41"/>
        <v>720.94</v>
      </c>
      <c r="L1386" s="11"/>
    </row>
    <row r="1387" s="13" customFormat="1" customHeight="1" spans="1:12">
      <c r="A1387" s="39">
        <v>25</v>
      </c>
      <c r="B1387" s="28" t="s">
        <v>1374</v>
      </c>
      <c r="C1387" s="28" t="s">
        <v>1349</v>
      </c>
      <c r="D1387" s="28">
        <v>52</v>
      </c>
      <c r="E1387" s="28"/>
      <c r="F1387" s="29">
        <v>52</v>
      </c>
      <c r="G1387" s="28"/>
      <c r="H1387" s="19">
        <v>29</v>
      </c>
      <c r="I1387" s="28">
        <v>1508</v>
      </c>
      <c r="J1387" s="28"/>
      <c r="K1387" s="29">
        <f t="shared" si="41"/>
        <v>1508</v>
      </c>
      <c r="L1387" s="11"/>
    </row>
    <row r="1388" s="13" customFormat="1" customHeight="1" spans="1:12">
      <c r="A1388" s="39">
        <v>26</v>
      </c>
      <c r="B1388" s="28" t="s">
        <v>1375</v>
      </c>
      <c r="C1388" s="28" t="s">
        <v>1349</v>
      </c>
      <c r="D1388" s="28">
        <v>31.4</v>
      </c>
      <c r="E1388" s="28"/>
      <c r="F1388" s="29">
        <v>31.4</v>
      </c>
      <c r="G1388" s="28"/>
      <c r="H1388" s="26">
        <v>29</v>
      </c>
      <c r="I1388" s="28">
        <v>910.6</v>
      </c>
      <c r="J1388" s="28"/>
      <c r="K1388" s="29">
        <f t="shared" si="41"/>
        <v>910.6</v>
      </c>
      <c r="L1388" s="11"/>
    </row>
    <row r="1389" s="13" customFormat="1" customHeight="1" spans="1:12">
      <c r="A1389" s="30">
        <v>27</v>
      </c>
      <c r="B1389" s="28" t="s">
        <v>1376</v>
      </c>
      <c r="C1389" s="28" t="s">
        <v>1349</v>
      </c>
      <c r="D1389" s="28">
        <v>15.9</v>
      </c>
      <c r="E1389" s="28"/>
      <c r="F1389" s="29">
        <v>15.9</v>
      </c>
      <c r="G1389" s="28"/>
      <c r="H1389" s="19">
        <v>29</v>
      </c>
      <c r="I1389" s="28">
        <v>461.1</v>
      </c>
      <c r="J1389" s="28"/>
      <c r="K1389" s="29">
        <f t="shared" si="41"/>
        <v>461.1</v>
      </c>
      <c r="L1389" s="11"/>
    </row>
    <row r="1390" s="13" customFormat="1" customHeight="1" spans="1:12">
      <c r="A1390" s="39">
        <v>28</v>
      </c>
      <c r="B1390" s="28" t="s">
        <v>1377</v>
      </c>
      <c r="C1390" s="28" t="s">
        <v>1349</v>
      </c>
      <c r="D1390" s="28">
        <v>26.87</v>
      </c>
      <c r="E1390" s="28"/>
      <c r="F1390" s="29">
        <v>26.87</v>
      </c>
      <c r="G1390" s="28"/>
      <c r="H1390" s="26">
        <v>29</v>
      </c>
      <c r="I1390" s="28">
        <v>779.23</v>
      </c>
      <c r="J1390" s="28"/>
      <c r="K1390" s="29">
        <f t="shared" si="41"/>
        <v>779.23</v>
      </c>
      <c r="L1390" s="11"/>
    </row>
    <row r="1391" s="13" customFormat="1" customHeight="1" spans="1:12">
      <c r="A1391" s="39">
        <v>29</v>
      </c>
      <c r="B1391" s="28" t="s">
        <v>1378</v>
      </c>
      <c r="C1391" s="28" t="s">
        <v>1349</v>
      </c>
      <c r="D1391" s="28">
        <v>24.69</v>
      </c>
      <c r="E1391" s="28"/>
      <c r="F1391" s="29">
        <v>24.69</v>
      </c>
      <c r="G1391" s="28"/>
      <c r="H1391" s="19">
        <v>29</v>
      </c>
      <c r="I1391" s="28">
        <v>716.01</v>
      </c>
      <c r="J1391" s="28"/>
      <c r="K1391" s="29">
        <f t="shared" si="41"/>
        <v>716.01</v>
      </c>
      <c r="L1391" s="11"/>
    </row>
    <row r="1392" s="13" customFormat="1" customHeight="1" spans="1:12">
      <c r="A1392" s="30">
        <v>30</v>
      </c>
      <c r="B1392" s="28" t="s">
        <v>413</v>
      </c>
      <c r="C1392" s="28" t="s">
        <v>1349</v>
      </c>
      <c r="D1392" s="28">
        <v>23.83</v>
      </c>
      <c r="E1392" s="28"/>
      <c r="F1392" s="29">
        <v>23.83</v>
      </c>
      <c r="G1392" s="28"/>
      <c r="H1392" s="26">
        <v>29</v>
      </c>
      <c r="I1392" s="28">
        <v>691.07</v>
      </c>
      <c r="J1392" s="28"/>
      <c r="K1392" s="29">
        <f t="shared" si="41"/>
        <v>691.07</v>
      </c>
      <c r="L1392" s="11"/>
    </row>
    <row r="1393" s="13" customFormat="1" customHeight="1" spans="1:12">
      <c r="A1393" s="39">
        <v>31</v>
      </c>
      <c r="B1393" s="28" t="s">
        <v>1379</v>
      </c>
      <c r="C1393" s="28" t="s">
        <v>1349</v>
      </c>
      <c r="D1393" s="28">
        <v>40.79</v>
      </c>
      <c r="E1393" s="28"/>
      <c r="F1393" s="29">
        <v>40.79</v>
      </c>
      <c r="G1393" s="28"/>
      <c r="H1393" s="19">
        <v>29</v>
      </c>
      <c r="I1393" s="28">
        <v>1182.91</v>
      </c>
      <c r="J1393" s="28"/>
      <c r="K1393" s="29">
        <f t="shared" si="41"/>
        <v>1182.91</v>
      </c>
      <c r="L1393" s="11"/>
    </row>
    <row r="1394" s="13" customFormat="1" customHeight="1" spans="1:12">
      <c r="A1394" s="39">
        <v>32</v>
      </c>
      <c r="B1394" s="40" t="s">
        <v>1380</v>
      </c>
      <c r="C1394" s="28" t="s">
        <v>1349</v>
      </c>
      <c r="D1394" s="28">
        <v>42.77</v>
      </c>
      <c r="E1394" s="28"/>
      <c r="F1394" s="29">
        <v>42.77</v>
      </c>
      <c r="G1394" s="28"/>
      <c r="H1394" s="26">
        <v>29</v>
      </c>
      <c r="I1394" s="28">
        <v>1240.33</v>
      </c>
      <c r="J1394" s="28"/>
      <c r="K1394" s="29">
        <f t="shared" si="41"/>
        <v>1240.33</v>
      </c>
      <c r="L1394" s="11"/>
    </row>
    <row r="1395" s="13" customFormat="1" customHeight="1" spans="1:12">
      <c r="A1395" s="30">
        <v>33</v>
      </c>
      <c r="B1395" s="28" t="s">
        <v>1381</v>
      </c>
      <c r="C1395" s="28" t="s">
        <v>1349</v>
      </c>
      <c r="D1395" s="28">
        <v>44</v>
      </c>
      <c r="E1395" s="28"/>
      <c r="F1395" s="29">
        <v>44</v>
      </c>
      <c r="G1395" s="28"/>
      <c r="H1395" s="19">
        <v>29</v>
      </c>
      <c r="I1395" s="28">
        <v>1276</v>
      </c>
      <c r="J1395" s="28"/>
      <c r="K1395" s="29">
        <f t="shared" si="41"/>
        <v>1276</v>
      </c>
      <c r="L1395" s="11"/>
    </row>
    <row r="1396" s="13" customFormat="1" customHeight="1" spans="1:12">
      <c r="A1396" s="39">
        <v>34</v>
      </c>
      <c r="B1396" s="28" t="s">
        <v>1382</v>
      </c>
      <c r="C1396" s="28" t="s">
        <v>1349</v>
      </c>
      <c r="D1396" s="28">
        <v>29.73</v>
      </c>
      <c r="E1396" s="28"/>
      <c r="F1396" s="29">
        <v>29.73</v>
      </c>
      <c r="G1396" s="28"/>
      <c r="H1396" s="26">
        <v>29</v>
      </c>
      <c r="I1396" s="28">
        <v>862.17</v>
      </c>
      <c r="J1396" s="28"/>
      <c r="K1396" s="29">
        <f t="shared" si="41"/>
        <v>862.17</v>
      </c>
      <c r="L1396" s="11"/>
    </row>
    <row r="1397" s="13" customFormat="1" customHeight="1" spans="1:12">
      <c r="A1397" s="39">
        <v>35</v>
      </c>
      <c r="B1397" s="28" t="s">
        <v>1383</v>
      </c>
      <c r="C1397" s="28" t="s">
        <v>1349</v>
      </c>
      <c r="D1397" s="28">
        <v>36.98</v>
      </c>
      <c r="E1397" s="28"/>
      <c r="F1397" s="29">
        <v>36.98</v>
      </c>
      <c r="G1397" s="28"/>
      <c r="H1397" s="19">
        <v>29</v>
      </c>
      <c r="I1397" s="28">
        <v>1072.42</v>
      </c>
      <c r="J1397" s="28"/>
      <c r="K1397" s="29">
        <f t="shared" si="41"/>
        <v>1072.42</v>
      </c>
      <c r="L1397" s="11"/>
    </row>
    <row r="1398" s="13" customFormat="1" customHeight="1" spans="1:12">
      <c r="A1398" s="30">
        <v>36</v>
      </c>
      <c r="B1398" s="28" t="s">
        <v>1384</v>
      </c>
      <c r="C1398" s="28" t="s">
        <v>1349</v>
      </c>
      <c r="D1398" s="28">
        <v>42.8</v>
      </c>
      <c r="E1398" s="28"/>
      <c r="F1398" s="29">
        <v>42.8</v>
      </c>
      <c r="G1398" s="28"/>
      <c r="H1398" s="26">
        <v>29</v>
      </c>
      <c r="I1398" s="28">
        <v>1241.2</v>
      </c>
      <c r="J1398" s="28"/>
      <c r="K1398" s="29">
        <f t="shared" si="41"/>
        <v>1241.2</v>
      </c>
      <c r="L1398" s="11"/>
    </row>
    <row r="1399" s="13" customFormat="1" customHeight="1" spans="1:12">
      <c r="A1399" s="39">
        <v>37</v>
      </c>
      <c r="B1399" s="28" t="s">
        <v>1385</v>
      </c>
      <c r="C1399" s="28" t="s">
        <v>1349</v>
      </c>
      <c r="D1399" s="28">
        <v>19.12</v>
      </c>
      <c r="E1399" s="28"/>
      <c r="F1399" s="29">
        <v>19.12</v>
      </c>
      <c r="G1399" s="28"/>
      <c r="H1399" s="19">
        <v>29</v>
      </c>
      <c r="I1399" s="28">
        <v>554.48</v>
      </c>
      <c r="J1399" s="28"/>
      <c r="K1399" s="29">
        <f t="shared" si="41"/>
        <v>554.48</v>
      </c>
      <c r="L1399" s="11"/>
    </row>
    <row r="1400" s="13" customFormat="1" customHeight="1" spans="1:12">
      <c r="A1400" s="39">
        <v>38</v>
      </c>
      <c r="B1400" s="28" t="s">
        <v>1386</v>
      </c>
      <c r="C1400" s="28" t="s">
        <v>1349</v>
      </c>
      <c r="D1400" s="28">
        <v>29.22</v>
      </c>
      <c r="E1400" s="28"/>
      <c r="F1400" s="29">
        <v>29.22</v>
      </c>
      <c r="G1400" s="28"/>
      <c r="H1400" s="26">
        <v>29</v>
      </c>
      <c r="I1400" s="28">
        <v>847.38</v>
      </c>
      <c r="J1400" s="28"/>
      <c r="K1400" s="29">
        <f t="shared" si="41"/>
        <v>847.38</v>
      </c>
      <c r="L1400" s="11"/>
    </row>
    <row r="1401" s="13" customFormat="1" customHeight="1" spans="1:12">
      <c r="A1401" s="30">
        <v>39</v>
      </c>
      <c r="B1401" s="28" t="s">
        <v>1387</v>
      </c>
      <c r="C1401" s="28" t="s">
        <v>1349</v>
      </c>
      <c r="D1401" s="28">
        <v>50.81</v>
      </c>
      <c r="E1401" s="28"/>
      <c r="F1401" s="29">
        <v>50.81</v>
      </c>
      <c r="G1401" s="28"/>
      <c r="H1401" s="19">
        <v>29</v>
      </c>
      <c r="I1401" s="28">
        <v>1473.49</v>
      </c>
      <c r="J1401" s="28"/>
      <c r="K1401" s="29">
        <f t="shared" si="41"/>
        <v>1473.49</v>
      </c>
      <c r="L1401" s="11"/>
    </row>
    <row r="1402" s="13" customFormat="1" customHeight="1" spans="1:12">
      <c r="A1402" s="39">
        <v>40</v>
      </c>
      <c r="B1402" s="28" t="s">
        <v>1388</v>
      </c>
      <c r="C1402" s="28" t="s">
        <v>1349</v>
      </c>
      <c r="D1402" s="28">
        <v>23.44</v>
      </c>
      <c r="E1402" s="28"/>
      <c r="F1402" s="29">
        <v>23.44</v>
      </c>
      <c r="G1402" s="28"/>
      <c r="H1402" s="26">
        <v>29</v>
      </c>
      <c r="I1402" s="28">
        <v>679.76</v>
      </c>
      <c r="J1402" s="28"/>
      <c r="K1402" s="29">
        <f t="shared" si="41"/>
        <v>679.76</v>
      </c>
      <c r="L1402" s="11"/>
    </row>
    <row r="1403" s="13" customFormat="1" customHeight="1" spans="1:12">
      <c r="A1403" s="39">
        <v>41</v>
      </c>
      <c r="B1403" s="28" t="s">
        <v>1389</v>
      </c>
      <c r="C1403" s="28" t="s">
        <v>1349</v>
      </c>
      <c r="D1403" s="28">
        <v>31.9</v>
      </c>
      <c r="E1403" s="28"/>
      <c r="F1403" s="29">
        <v>31.9</v>
      </c>
      <c r="G1403" s="28"/>
      <c r="H1403" s="19">
        <v>29</v>
      </c>
      <c r="I1403" s="28">
        <v>925.1</v>
      </c>
      <c r="J1403" s="28"/>
      <c r="K1403" s="29">
        <f t="shared" si="41"/>
        <v>925.1</v>
      </c>
      <c r="L1403" s="11"/>
    </row>
    <row r="1404" s="13" customFormat="1" customHeight="1" spans="1:12">
      <c r="A1404" s="30">
        <v>42</v>
      </c>
      <c r="B1404" s="28" t="s">
        <v>1390</v>
      </c>
      <c r="C1404" s="28" t="s">
        <v>1349</v>
      </c>
      <c r="D1404" s="28">
        <v>14.62</v>
      </c>
      <c r="E1404" s="28"/>
      <c r="F1404" s="29">
        <v>14.62</v>
      </c>
      <c r="G1404" s="28"/>
      <c r="H1404" s="26">
        <v>29</v>
      </c>
      <c r="I1404" s="28">
        <v>423.98</v>
      </c>
      <c r="J1404" s="28"/>
      <c r="K1404" s="29">
        <f t="shared" si="41"/>
        <v>423.98</v>
      </c>
      <c r="L1404" s="11"/>
    </row>
    <row r="1405" s="13" customFormat="1" customHeight="1" spans="1:12">
      <c r="A1405" s="39">
        <v>43</v>
      </c>
      <c r="B1405" s="28" t="s">
        <v>1391</v>
      </c>
      <c r="C1405" s="28" t="s">
        <v>1349</v>
      </c>
      <c r="D1405" s="28">
        <v>35.98</v>
      </c>
      <c r="E1405" s="28"/>
      <c r="F1405" s="29">
        <v>35.98</v>
      </c>
      <c r="G1405" s="28"/>
      <c r="H1405" s="19">
        <v>29</v>
      </c>
      <c r="I1405" s="28">
        <v>1043.42</v>
      </c>
      <c r="J1405" s="28"/>
      <c r="K1405" s="29">
        <f t="shared" si="41"/>
        <v>1043.42</v>
      </c>
      <c r="L1405" s="11"/>
    </row>
    <row r="1406" s="13" customFormat="1" customHeight="1" spans="1:12">
      <c r="A1406" s="39">
        <v>44</v>
      </c>
      <c r="B1406" s="28" t="s">
        <v>1392</v>
      </c>
      <c r="C1406" s="28" t="s">
        <v>1349</v>
      </c>
      <c r="D1406" s="28">
        <v>48.81</v>
      </c>
      <c r="E1406" s="28"/>
      <c r="F1406" s="29">
        <v>48.81</v>
      </c>
      <c r="G1406" s="28"/>
      <c r="H1406" s="26">
        <v>29</v>
      </c>
      <c r="I1406" s="28">
        <v>1415.49</v>
      </c>
      <c r="J1406" s="28"/>
      <c r="K1406" s="29">
        <f t="shared" si="41"/>
        <v>1415.49</v>
      </c>
      <c r="L1406" s="11"/>
    </row>
    <row r="1407" s="13" customFormat="1" customHeight="1" spans="1:12">
      <c r="A1407" s="30">
        <v>45</v>
      </c>
      <c r="B1407" s="28" t="s">
        <v>1393</v>
      </c>
      <c r="C1407" s="28" t="s">
        <v>1349</v>
      </c>
      <c r="D1407" s="28">
        <v>30.95</v>
      </c>
      <c r="E1407" s="28"/>
      <c r="F1407" s="29">
        <v>30.95</v>
      </c>
      <c r="G1407" s="28"/>
      <c r="H1407" s="19">
        <v>29</v>
      </c>
      <c r="I1407" s="28">
        <v>897.55</v>
      </c>
      <c r="J1407" s="28"/>
      <c r="K1407" s="29">
        <f t="shared" si="41"/>
        <v>897.55</v>
      </c>
      <c r="L1407" s="11"/>
    </row>
    <row r="1408" s="13" customFormat="1" customHeight="1" spans="1:12">
      <c r="A1408" s="39">
        <v>46</v>
      </c>
      <c r="B1408" s="28" t="s">
        <v>1394</v>
      </c>
      <c r="C1408" s="28" t="s">
        <v>1349</v>
      </c>
      <c r="D1408" s="28">
        <v>12.76</v>
      </c>
      <c r="E1408" s="28"/>
      <c r="F1408" s="29">
        <v>12.76</v>
      </c>
      <c r="G1408" s="28"/>
      <c r="H1408" s="26">
        <v>29</v>
      </c>
      <c r="I1408" s="28">
        <v>370.04</v>
      </c>
      <c r="J1408" s="28"/>
      <c r="K1408" s="29">
        <f t="shared" si="41"/>
        <v>370.04</v>
      </c>
      <c r="L1408" s="11"/>
    </row>
    <row r="1409" s="13" customFormat="1" customHeight="1" spans="1:12">
      <c r="A1409" s="39">
        <v>47</v>
      </c>
      <c r="B1409" s="28" t="s">
        <v>1395</v>
      </c>
      <c r="C1409" s="28" t="s">
        <v>1349</v>
      </c>
      <c r="D1409" s="28">
        <v>31.76</v>
      </c>
      <c r="E1409" s="28"/>
      <c r="F1409" s="29">
        <v>31.76</v>
      </c>
      <c r="G1409" s="28"/>
      <c r="H1409" s="19">
        <v>29</v>
      </c>
      <c r="I1409" s="28">
        <v>921.04</v>
      </c>
      <c r="J1409" s="28"/>
      <c r="K1409" s="29">
        <f t="shared" si="41"/>
        <v>921.04</v>
      </c>
      <c r="L1409" s="11"/>
    </row>
    <row r="1410" s="13" customFormat="1" customHeight="1" spans="1:12">
      <c r="A1410" s="30">
        <v>48</v>
      </c>
      <c r="B1410" s="28" t="s">
        <v>1396</v>
      </c>
      <c r="C1410" s="28" t="s">
        <v>1349</v>
      </c>
      <c r="D1410" s="28">
        <v>34.9</v>
      </c>
      <c r="E1410" s="28"/>
      <c r="F1410" s="29">
        <v>34.9</v>
      </c>
      <c r="G1410" s="28"/>
      <c r="H1410" s="26">
        <v>29</v>
      </c>
      <c r="I1410" s="28">
        <v>1012.1</v>
      </c>
      <c r="J1410" s="28"/>
      <c r="K1410" s="29">
        <f t="shared" si="41"/>
        <v>1012.1</v>
      </c>
      <c r="L1410" s="11"/>
    </row>
    <row r="1411" s="13" customFormat="1" customHeight="1" spans="1:12">
      <c r="A1411" s="39">
        <v>49</v>
      </c>
      <c r="B1411" s="28" t="s">
        <v>1397</v>
      </c>
      <c r="C1411" s="28" t="s">
        <v>1349</v>
      </c>
      <c r="D1411" s="28">
        <v>20.83</v>
      </c>
      <c r="E1411" s="28"/>
      <c r="F1411" s="29">
        <v>20.83</v>
      </c>
      <c r="G1411" s="28"/>
      <c r="H1411" s="19">
        <v>29</v>
      </c>
      <c r="I1411" s="28">
        <v>604.07</v>
      </c>
      <c r="J1411" s="28"/>
      <c r="K1411" s="29">
        <f t="shared" si="41"/>
        <v>604.07</v>
      </c>
      <c r="L1411" s="11"/>
    </row>
    <row r="1412" s="13" customFormat="1" customHeight="1" spans="1:12">
      <c r="A1412" s="39">
        <v>50</v>
      </c>
      <c r="B1412" s="28" t="s">
        <v>1398</v>
      </c>
      <c r="C1412" s="28" t="s">
        <v>1349</v>
      </c>
      <c r="D1412" s="28">
        <v>33.75</v>
      </c>
      <c r="E1412" s="28"/>
      <c r="F1412" s="29">
        <v>33.75</v>
      </c>
      <c r="G1412" s="28"/>
      <c r="H1412" s="26">
        <v>29</v>
      </c>
      <c r="I1412" s="28">
        <v>978.75</v>
      </c>
      <c r="J1412" s="28"/>
      <c r="K1412" s="29">
        <f t="shared" si="41"/>
        <v>978.75</v>
      </c>
      <c r="L1412" s="11"/>
    </row>
    <row r="1413" s="13" customFormat="1" customHeight="1" spans="1:12">
      <c r="A1413" s="30">
        <v>51</v>
      </c>
      <c r="B1413" s="28" t="s">
        <v>1399</v>
      </c>
      <c r="C1413" s="28" t="s">
        <v>1349</v>
      </c>
      <c r="D1413" s="28">
        <v>18.04</v>
      </c>
      <c r="E1413" s="28"/>
      <c r="F1413" s="29">
        <v>18.04</v>
      </c>
      <c r="G1413" s="28"/>
      <c r="H1413" s="19">
        <v>29</v>
      </c>
      <c r="I1413" s="28">
        <v>523.16</v>
      </c>
      <c r="J1413" s="28"/>
      <c r="K1413" s="29">
        <f t="shared" si="41"/>
        <v>523.16</v>
      </c>
      <c r="L1413" s="11"/>
    </row>
    <row r="1414" s="13" customFormat="1" customHeight="1" spans="1:12">
      <c r="A1414" s="39">
        <v>52</v>
      </c>
      <c r="B1414" s="28" t="s">
        <v>1400</v>
      </c>
      <c r="C1414" s="28" t="s">
        <v>1349</v>
      </c>
      <c r="D1414" s="28">
        <v>22.96</v>
      </c>
      <c r="E1414" s="28"/>
      <c r="F1414" s="29">
        <v>22.96</v>
      </c>
      <c r="G1414" s="28"/>
      <c r="H1414" s="26">
        <v>29</v>
      </c>
      <c r="I1414" s="28">
        <v>665.84</v>
      </c>
      <c r="J1414" s="28"/>
      <c r="K1414" s="29">
        <f t="shared" si="41"/>
        <v>665.84</v>
      </c>
      <c r="L1414" s="11"/>
    </row>
    <row r="1415" s="13" customFormat="1" customHeight="1" spans="1:12">
      <c r="A1415" s="39">
        <v>53</v>
      </c>
      <c r="B1415" s="28" t="s">
        <v>1401</v>
      </c>
      <c r="C1415" s="28" t="s">
        <v>1349</v>
      </c>
      <c r="D1415" s="28">
        <v>23.12</v>
      </c>
      <c r="E1415" s="28"/>
      <c r="F1415" s="29">
        <v>23.12</v>
      </c>
      <c r="G1415" s="28"/>
      <c r="H1415" s="19">
        <v>29</v>
      </c>
      <c r="I1415" s="28">
        <v>670.48</v>
      </c>
      <c r="J1415" s="28"/>
      <c r="K1415" s="29">
        <f t="shared" si="41"/>
        <v>670.48</v>
      </c>
      <c r="L1415" s="11"/>
    </row>
    <row r="1416" s="13" customFormat="1" customHeight="1" spans="1:12">
      <c r="A1416" s="30">
        <v>54</v>
      </c>
      <c r="B1416" s="28" t="s">
        <v>1402</v>
      </c>
      <c r="C1416" s="28" t="s">
        <v>1349</v>
      </c>
      <c r="D1416" s="28">
        <v>26.87</v>
      </c>
      <c r="E1416" s="28"/>
      <c r="F1416" s="29">
        <v>26.87</v>
      </c>
      <c r="G1416" s="28"/>
      <c r="H1416" s="26">
        <v>29</v>
      </c>
      <c r="I1416" s="28">
        <v>779.23</v>
      </c>
      <c r="J1416" s="28"/>
      <c r="K1416" s="29">
        <f t="shared" si="41"/>
        <v>779.23</v>
      </c>
      <c r="L1416" s="11"/>
    </row>
    <row r="1417" s="13" customFormat="1" customHeight="1" spans="1:12">
      <c r="A1417" s="39">
        <v>55</v>
      </c>
      <c r="B1417" s="28" t="s">
        <v>1403</v>
      </c>
      <c r="C1417" s="28" t="s">
        <v>1349</v>
      </c>
      <c r="D1417" s="28">
        <v>22.84</v>
      </c>
      <c r="E1417" s="28"/>
      <c r="F1417" s="29">
        <v>22.84</v>
      </c>
      <c r="G1417" s="28"/>
      <c r="H1417" s="19">
        <v>29</v>
      </c>
      <c r="I1417" s="28">
        <v>662.36</v>
      </c>
      <c r="J1417" s="28"/>
      <c r="K1417" s="29">
        <f t="shared" si="41"/>
        <v>662.36</v>
      </c>
      <c r="L1417" s="11"/>
    </row>
    <row r="1418" s="13" customFormat="1" customHeight="1" spans="1:12">
      <c r="A1418" s="39">
        <v>56</v>
      </c>
      <c r="B1418" s="28" t="s">
        <v>1404</v>
      </c>
      <c r="C1418" s="28" t="s">
        <v>1349</v>
      </c>
      <c r="D1418" s="28">
        <v>43.21</v>
      </c>
      <c r="E1418" s="28"/>
      <c r="F1418" s="29">
        <v>43.21</v>
      </c>
      <c r="G1418" s="28"/>
      <c r="H1418" s="26">
        <v>29</v>
      </c>
      <c r="I1418" s="28">
        <v>1253.09</v>
      </c>
      <c r="J1418" s="28"/>
      <c r="K1418" s="29">
        <f t="shared" si="41"/>
        <v>1253.09</v>
      </c>
      <c r="L1418" s="11"/>
    </row>
    <row r="1419" s="13" customFormat="1" customHeight="1" spans="1:12">
      <c r="A1419" s="30">
        <v>57</v>
      </c>
      <c r="B1419" s="28" t="s">
        <v>1405</v>
      </c>
      <c r="C1419" s="28" t="s">
        <v>1349</v>
      </c>
      <c r="D1419" s="28">
        <v>36.68</v>
      </c>
      <c r="E1419" s="28"/>
      <c r="F1419" s="29">
        <v>36.68</v>
      </c>
      <c r="G1419" s="28"/>
      <c r="H1419" s="19">
        <v>29</v>
      </c>
      <c r="I1419" s="28">
        <v>1063.72</v>
      </c>
      <c r="J1419" s="28"/>
      <c r="K1419" s="29">
        <f t="shared" si="41"/>
        <v>1063.72</v>
      </c>
      <c r="L1419" s="11"/>
    </row>
    <row r="1420" s="13" customFormat="1" customHeight="1" spans="1:12">
      <c r="A1420" s="39">
        <v>58</v>
      </c>
      <c r="B1420" s="28" t="s">
        <v>1406</v>
      </c>
      <c r="C1420" s="28" t="s">
        <v>1349</v>
      </c>
      <c r="D1420" s="28">
        <v>24.85</v>
      </c>
      <c r="E1420" s="28"/>
      <c r="F1420" s="29">
        <v>24.85</v>
      </c>
      <c r="G1420" s="28"/>
      <c r="H1420" s="26">
        <v>29</v>
      </c>
      <c r="I1420" s="28">
        <v>720.65</v>
      </c>
      <c r="J1420" s="28"/>
      <c r="K1420" s="29">
        <f t="shared" si="41"/>
        <v>720.65</v>
      </c>
      <c r="L1420" s="11"/>
    </row>
    <row r="1421" s="13" customFormat="1" customHeight="1" spans="1:12">
      <c r="A1421" s="39">
        <v>59</v>
      </c>
      <c r="B1421" s="28" t="s">
        <v>1407</v>
      </c>
      <c r="C1421" s="28" t="s">
        <v>1349</v>
      </c>
      <c r="D1421" s="28">
        <v>10.07</v>
      </c>
      <c r="E1421" s="28"/>
      <c r="F1421" s="29">
        <v>10.07</v>
      </c>
      <c r="G1421" s="28"/>
      <c r="H1421" s="19">
        <v>29</v>
      </c>
      <c r="I1421" s="28">
        <v>292.03</v>
      </c>
      <c r="J1421" s="28"/>
      <c r="K1421" s="29">
        <f t="shared" si="41"/>
        <v>292.03</v>
      </c>
      <c r="L1421" s="11"/>
    </row>
    <row r="1422" s="13" customFormat="1" customHeight="1" spans="1:12">
      <c r="A1422" s="30">
        <v>60</v>
      </c>
      <c r="B1422" s="28" t="s">
        <v>1408</v>
      </c>
      <c r="C1422" s="28" t="s">
        <v>1349</v>
      </c>
      <c r="D1422" s="28">
        <v>22.1</v>
      </c>
      <c r="E1422" s="28"/>
      <c r="F1422" s="29">
        <v>22.1</v>
      </c>
      <c r="G1422" s="28"/>
      <c r="H1422" s="26">
        <v>29</v>
      </c>
      <c r="I1422" s="28">
        <v>640.9</v>
      </c>
      <c r="J1422" s="28"/>
      <c r="K1422" s="29">
        <f t="shared" si="41"/>
        <v>640.9</v>
      </c>
      <c r="L1422" s="11"/>
    </row>
    <row r="1423" s="13" customFormat="1" customHeight="1" spans="1:12">
      <c r="A1423" s="39">
        <v>61</v>
      </c>
      <c r="B1423" s="28" t="s">
        <v>1409</v>
      </c>
      <c r="C1423" s="28" t="s">
        <v>1349</v>
      </c>
      <c r="D1423" s="28">
        <v>9.8</v>
      </c>
      <c r="E1423" s="28"/>
      <c r="F1423" s="29">
        <v>9.8</v>
      </c>
      <c r="G1423" s="28"/>
      <c r="H1423" s="19">
        <v>29</v>
      </c>
      <c r="I1423" s="28">
        <v>284.2</v>
      </c>
      <c r="J1423" s="28"/>
      <c r="K1423" s="29">
        <f t="shared" si="41"/>
        <v>284.2</v>
      </c>
      <c r="L1423" s="11"/>
    </row>
    <row r="1424" s="13" customFormat="1" customHeight="1" spans="1:12">
      <c r="A1424" s="39">
        <v>62</v>
      </c>
      <c r="B1424" s="28" t="s">
        <v>1410</v>
      </c>
      <c r="C1424" s="28" t="s">
        <v>1349</v>
      </c>
      <c r="D1424" s="28">
        <v>39.01</v>
      </c>
      <c r="E1424" s="28"/>
      <c r="F1424" s="29">
        <v>39.01</v>
      </c>
      <c r="G1424" s="28"/>
      <c r="H1424" s="26">
        <v>29</v>
      </c>
      <c r="I1424" s="28">
        <v>1131.29</v>
      </c>
      <c r="J1424" s="28"/>
      <c r="K1424" s="29">
        <f t="shared" si="41"/>
        <v>1131.29</v>
      </c>
      <c r="L1424" s="11"/>
    </row>
    <row r="1425" s="13" customFormat="1" customHeight="1" spans="1:12">
      <c r="A1425" s="30">
        <v>63</v>
      </c>
      <c r="B1425" s="28" t="s">
        <v>1411</v>
      </c>
      <c r="C1425" s="28" t="s">
        <v>1349</v>
      </c>
      <c r="D1425" s="28">
        <v>34.39</v>
      </c>
      <c r="E1425" s="28"/>
      <c r="F1425" s="29">
        <v>34.39</v>
      </c>
      <c r="G1425" s="28"/>
      <c r="H1425" s="19">
        <v>29</v>
      </c>
      <c r="I1425" s="28">
        <v>997.31</v>
      </c>
      <c r="J1425" s="28"/>
      <c r="K1425" s="29">
        <f t="shared" si="41"/>
        <v>997.31</v>
      </c>
      <c r="L1425" s="11"/>
    </row>
    <row r="1426" s="13" customFormat="1" customHeight="1" spans="1:12">
      <c r="A1426" s="39">
        <v>64</v>
      </c>
      <c r="B1426" s="28" t="s">
        <v>1412</v>
      </c>
      <c r="C1426" s="28" t="s">
        <v>1349</v>
      </c>
      <c r="D1426" s="28">
        <v>38.74</v>
      </c>
      <c r="E1426" s="28"/>
      <c r="F1426" s="29">
        <v>38.74</v>
      </c>
      <c r="G1426" s="28"/>
      <c r="H1426" s="26">
        <v>29</v>
      </c>
      <c r="I1426" s="28">
        <v>1123.46</v>
      </c>
      <c r="J1426" s="28"/>
      <c r="K1426" s="29">
        <f t="shared" si="41"/>
        <v>1123.46</v>
      </c>
      <c r="L1426" s="11"/>
    </row>
    <row r="1427" s="13" customFormat="1" customHeight="1" spans="1:12">
      <c r="A1427" s="39">
        <v>65</v>
      </c>
      <c r="B1427" s="28" t="s">
        <v>1413</v>
      </c>
      <c r="C1427" s="28" t="s">
        <v>1349</v>
      </c>
      <c r="D1427" s="28">
        <v>27.72</v>
      </c>
      <c r="E1427" s="28"/>
      <c r="F1427" s="29">
        <v>27.72</v>
      </c>
      <c r="G1427" s="28"/>
      <c r="H1427" s="19">
        <v>29</v>
      </c>
      <c r="I1427" s="28">
        <v>803.88</v>
      </c>
      <c r="J1427" s="28"/>
      <c r="K1427" s="29">
        <f t="shared" ref="K1427:K1463" si="42">F1427*H1427</f>
        <v>803.88</v>
      </c>
      <c r="L1427" s="11"/>
    </row>
    <row r="1428" s="13" customFormat="1" customHeight="1" spans="1:12">
      <c r="A1428" s="30">
        <v>66</v>
      </c>
      <c r="B1428" s="28" t="s">
        <v>1414</v>
      </c>
      <c r="C1428" s="28" t="s">
        <v>1349</v>
      </c>
      <c r="D1428" s="28">
        <v>27.72</v>
      </c>
      <c r="E1428" s="28"/>
      <c r="F1428" s="29">
        <v>27.72</v>
      </c>
      <c r="G1428" s="28"/>
      <c r="H1428" s="26">
        <v>29</v>
      </c>
      <c r="I1428" s="28">
        <v>803.88</v>
      </c>
      <c r="J1428" s="28"/>
      <c r="K1428" s="29">
        <f t="shared" si="42"/>
        <v>803.88</v>
      </c>
      <c r="L1428" s="11"/>
    </row>
    <row r="1429" s="13" customFormat="1" customHeight="1" spans="1:12">
      <c r="A1429" s="39">
        <v>67</v>
      </c>
      <c r="B1429" s="28" t="s">
        <v>1415</v>
      </c>
      <c r="C1429" s="28" t="s">
        <v>1349</v>
      </c>
      <c r="D1429" s="28">
        <v>38.77</v>
      </c>
      <c r="E1429" s="28"/>
      <c r="F1429" s="29">
        <v>38.77</v>
      </c>
      <c r="G1429" s="28"/>
      <c r="H1429" s="19">
        <v>29</v>
      </c>
      <c r="I1429" s="28">
        <v>1124.33</v>
      </c>
      <c r="J1429" s="28"/>
      <c r="K1429" s="29">
        <f t="shared" si="42"/>
        <v>1124.33</v>
      </c>
      <c r="L1429" s="11"/>
    </row>
    <row r="1430" s="13" customFormat="1" customHeight="1" spans="1:12">
      <c r="A1430" s="39">
        <v>68</v>
      </c>
      <c r="B1430" s="28" t="s">
        <v>1416</v>
      </c>
      <c r="C1430" s="28" t="s">
        <v>1349</v>
      </c>
      <c r="D1430" s="28">
        <v>47.77</v>
      </c>
      <c r="E1430" s="28"/>
      <c r="F1430" s="29">
        <v>47.77</v>
      </c>
      <c r="G1430" s="28"/>
      <c r="H1430" s="26">
        <v>29</v>
      </c>
      <c r="I1430" s="28">
        <v>1385.33</v>
      </c>
      <c r="J1430" s="28"/>
      <c r="K1430" s="29">
        <f t="shared" si="42"/>
        <v>1385.33</v>
      </c>
      <c r="L1430" s="11"/>
    </row>
    <row r="1431" s="13" customFormat="1" customHeight="1" spans="1:12">
      <c r="A1431" s="30">
        <v>69</v>
      </c>
      <c r="B1431" s="28" t="s">
        <v>1417</v>
      </c>
      <c r="C1431" s="28" t="s">
        <v>1349</v>
      </c>
      <c r="D1431" s="28">
        <v>46.29</v>
      </c>
      <c r="E1431" s="28"/>
      <c r="F1431" s="29">
        <v>46.29</v>
      </c>
      <c r="G1431" s="28"/>
      <c r="H1431" s="19">
        <v>29</v>
      </c>
      <c r="I1431" s="28">
        <v>1342.41</v>
      </c>
      <c r="J1431" s="28"/>
      <c r="K1431" s="29">
        <f t="shared" si="42"/>
        <v>1342.41</v>
      </c>
      <c r="L1431" s="11"/>
    </row>
    <row r="1432" s="13" customFormat="1" customHeight="1" spans="1:12">
      <c r="A1432" s="39">
        <v>70</v>
      </c>
      <c r="B1432" s="28" t="s">
        <v>1418</v>
      </c>
      <c r="C1432" s="28" t="s">
        <v>1349</v>
      </c>
      <c r="D1432" s="28">
        <v>40.7</v>
      </c>
      <c r="E1432" s="28"/>
      <c r="F1432" s="29">
        <v>40.7</v>
      </c>
      <c r="G1432" s="28"/>
      <c r="H1432" s="26">
        <v>29</v>
      </c>
      <c r="I1432" s="28">
        <v>1180.3</v>
      </c>
      <c r="J1432" s="28"/>
      <c r="K1432" s="29">
        <f t="shared" si="42"/>
        <v>1180.3</v>
      </c>
      <c r="L1432" s="11"/>
    </row>
    <row r="1433" s="13" customFormat="1" customHeight="1" spans="1:12">
      <c r="A1433" s="39">
        <v>71</v>
      </c>
      <c r="B1433" s="28" t="s">
        <v>1419</v>
      </c>
      <c r="C1433" s="28" t="s">
        <v>1349</v>
      </c>
      <c r="D1433" s="28">
        <v>36.28</v>
      </c>
      <c r="E1433" s="28"/>
      <c r="F1433" s="29">
        <v>36.28</v>
      </c>
      <c r="G1433" s="28"/>
      <c r="H1433" s="19">
        <v>29</v>
      </c>
      <c r="I1433" s="28">
        <v>1052.12</v>
      </c>
      <c r="J1433" s="28"/>
      <c r="K1433" s="29">
        <f t="shared" si="42"/>
        <v>1052.12</v>
      </c>
      <c r="L1433" s="11"/>
    </row>
    <row r="1434" s="13" customFormat="1" customHeight="1" spans="1:12">
      <c r="A1434" s="30">
        <v>72</v>
      </c>
      <c r="B1434" s="28" t="s">
        <v>1420</v>
      </c>
      <c r="C1434" s="28" t="s">
        <v>1349</v>
      </c>
      <c r="D1434" s="28">
        <v>33.64</v>
      </c>
      <c r="E1434" s="28"/>
      <c r="F1434" s="29">
        <v>33.64</v>
      </c>
      <c r="G1434" s="28"/>
      <c r="H1434" s="26">
        <v>29</v>
      </c>
      <c r="I1434" s="28">
        <v>975.56</v>
      </c>
      <c r="J1434" s="28"/>
      <c r="K1434" s="29">
        <f t="shared" si="42"/>
        <v>975.56</v>
      </c>
      <c r="L1434" s="11"/>
    </row>
    <row r="1435" s="13" customFormat="1" customHeight="1" spans="1:12">
      <c r="A1435" s="39">
        <v>73</v>
      </c>
      <c r="B1435" s="28" t="s">
        <v>1421</v>
      </c>
      <c r="C1435" s="28" t="s">
        <v>1349</v>
      </c>
      <c r="D1435" s="28">
        <v>46.09</v>
      </c>
      <c r="E1435" s="28"/>
      <c r="F1435" s="29">
        <v>46.09</v>
      </c>
      <c r="G1435" s="28"/>
      <c r="H1435" s="19">
        <v>29</v>
      </c>
      <c r="I1435" s="28">
        <v>1336.61</v>
      </c>
      <c r="J1435" s="28"/>
      <c r="K1435" s="29">
        <f t="shared" si="42"/>
        <v>1336.61</v>
      </c>
      <c r="L1435" s="11"/>
    </row>
    <row r="1436" s="13" customFormat="1" customHeight="1" spans="1:12">
      <c r="A1436" s="39">
        <v>74</v>
      </c>
      <c r="B1436" s="28" t="s">
        <v>1422</v>
      </c>
      <c r="C1436" s="28" t="s">
        <v>1349</v>
      </c>
      <c r="D1436" s="28">
        <v>31.5</v>
      </c>
      <c r="E1436" s="28"/>
      <c r="F1436" s="29">
        <v>31.5</v>
      </c>
      <c r="G1436" s="28"/>
      <c r="H1436" s="26">
        <v>29</v>
      </c>
      <c r="I1436" s="28">
        <v>913.5</v>
      </c>
      <c r="J1436" s="28"/>
      <c r="K1436" s="29">
        <f t="shared" si="42"/>
        <v>913.5</v>
      </c>
      <c r="L1436" s="11"/>
    </row>
    <row r="1437" s="13" customFormat="1" customHeight="1" spans="1:12">
      <c r="A1437" s="30">
        <v>75</v>
      </c>
      <c r="B1437" s="28" t="s">
        <v>1423</v>
      </c>
      <c r="C1437" s="28" t="s">
        <v>1349</v>
      </c>
      <c r="D1437" s="28">
        <v>29.73</v>
      </c>
      <c r="E1437" s="28"/>
      <c r="F1437" s="29">
        <v>29.73</v>
      </c>
      <c r="G1437" s="28"/>
      <c r="H1437" s="19">
        <v>29</v>
      </c>
      <c r="I1437" s="28">
        <v>862.17</v>
      </c>
      <c r="J1437" s="28"/>
      <c r="K1437" s="29">
        <f t="shared" si="42"/>
        <v>862.17</v>
      </c>
      <c r="L1437" s="11"/>
    </row>
    <row r="1438" s="13" customFormat="1" customHeight="1" spans="1:12">
      <c r="A1438" s="39">
        <v>76</v>
      </c>
      <c r="B1438" s="28" t="s">
        <v>159</v>
      </c>
      <c r="C1438" s="28" t="s">
        <v>1349</v>
      </c>
      <c r="D1438" s="28">
        <v>44.81</v>
      </c>
      <c r="E1438" s="28"/>
      <c r="F1438" s="29">
        <v>44.81</v>
      </c>
      <c r="G1438" s="28"/>
      <c r="H1438" s="26">
        <v>29</v>
      </c>
      <c r="I1438" s="28">
        <v>1299.49</v>
      </c>
      <c r="J1438" s="28"/>
      <c r="K1438" s="29">
        <f t="shared" si="42"/>
        <v>1299.49</v>
      </c>
      <c r="L1438" s="11"/>
    </row>
    <row r="1439" s="13" customFormat="1" customHeight="1" spans="1:12">
      <c r="A1439" s="39">
        <v>77</v>
      </c>
      <c r="B1439" s="28" t="s">
        <v>1424</v>
      </c>
      <c r="C1439" s="28" t="s">
        <v>1349</v>
      </c>
      <c r="D1439" s="28">
        <v>36.17</v>
      </c>
      <c r="E1439" s="28"/>
      <c r="F1439" s="29">
        <v>36.17</v>
      </c>
      <c r="G1439" s="28"/>
      <c r="H1439" s="19">
        <v>29</v>
      </c>
      <c r="I1439" s="28">
        <v>1048.93</v>
      </c>
      <c r="J1439" s="28"/>
      <c r="K1439" s="29">
        <f t="shared" si="42"/>
        <v>1048.93</v>
      </c>
      <c r="L1439" s="11"/>
    </row>
    <row r="1440" s="13" customFormat="1" customHeight="1" spans="1:12">
      <c r="A1440" s="30">
        <v>78</v>
      </c>
      <c r="B1440" s="28" t="s">
        <v>1425</v>
      </c>
      <c r="C1440" s="28" t="s">
        <v>1349</v>
      </c>
      <c r="D1440" s="28">
        <v>21.83</v>
      </c>
      <c r="E1440" s="28"/>
      <c r="F1440" s="29">
        <v>21.83</v>
      </c>
      <c r="G1440" s="28"/>
      <c r="H1440" s="26">
        <v>29</v>
      </c>
      <c r="I1440" s="28">
        <v>633.07</v>
      </c>
      <c r="J1440" s="28"/>
      <c r="K1440" s="29">
        <f t="shared" si="42"/>
        <v>633.07</v>
      </c>
      <c r="L1440" s="11"/>
    </row>
    <row r="1441" s="13" customFormat="1" customHeight="1" spans="1:12">
      <c r="A1441" s="39">
        <v>79</v>
      </c>
      <c r="B1441" s="28" t="s">
        <v>1426</v>
      </c>
      <c r="C1441" s="28" t="s">
        <v>1349</v>
      </c>
      <c r="D1441" s="28">
        <v>54.07</v>
      </c>
      <c r="E1441" s="28"/>
      <c r="F1441" s="29">
        <v>54.07</v>
      </c>
      <c r="G1441" s="28"/>
      <c r="H1441" s="19">
        <v>29</v>
      </c>
      <c r="I1441" s="28">
        <v>1568.03</v>
      </c>
      <c r="J1441" s="28"/>
      <c r="K1441" s="29">
        <f t="shared" si="42"/>
        <v>1568.03</v>
      </c>
      <c r="L1441" s="11"/>
    </row>
    <row r="1442" s="13" customFormat="1" customHeight="1" spans="1:12">
      <c r="A1442" s="39">
        <v>80</v>
      </c>
      <c r="B1442" s="28" t="s">
        <v>1427</v>
      </c>
      <c r="C1442" s="28" t="s">
        <v>1349</v>
      </c>
      <c r="D1442" s="28">
        <v>53.56</v>
      </c>
      <c r="E1442" s="28"/>
      <c r="F1442" s="29">
        <v>53.56</v>
      </c>
      <c r="G1442" s="28"/>
      <c r="H1442" s="26">
        <v>29</v>
      </c>
      <c r="I1442" s="28">
        <v>1553.24</v>
      </c>
      <c r="J1442" s="28"/>
      <c r="K1442" s="29">
        <f t="shared" si="42"/>
        <v>1553.24</v>
      </c>
      <c r="L1442" s="11"/>
    </row>
    <row r="1443" s="13" customFormat="1" customHeight="1" spans="1:12">
      <c r="A1443" s="30">
        <v>81</v>
      </c>
      <c r="B1443" s="28" t="s">
        <v>1428</v>
      </c>
      <c r="C1443" s="28" t="s">
        <v>1349</v>
      </c>
      <c r="D1443" s="28">
        <v>34.9</v>
      </c>
      <c r="E1443" s="28"/>
      <c r="F1443" s="29">
        <v>34.9</v>
      </c>
      <c r="G1443" s="28"/>
      <c r="H1443" s="19">
        <v>29</v>
      </c>
      <c r="I1443" s="28">
        <v>1012.1</v>
      </c>
      <c r="J1443" s="28"/>
      <c r="K1443" s="29">
        <f t="shared" si="42"/>
        <v>1012.1</v>
      </c>
      <c r="L1443" s="11"/>
    </row>
    <row r="1444" s="13" customFormat="1" customHeight="1" spans="1:12">
      <c r="A1444" s="39">
        <v>82</v>
      </c>
      <c r="B1444" s="28" t="s">
        <v>1429</v>
      </c>
      <c r="C1444" s="28" t="s">
        <v>1349</v>
      </c>
      <c r="D1444" s="28">
        <v>40.98</v>
      </c>
      <c r="E1444" s="28"/>
      <c r="F1444" s="29">
        <v>40.98</v>
      </c>
      <c r="G1444" s="28"/>
      <c r="H1444" s="26">
        <v>29</v>
      </c>
      <c r="I1444" s="28">
        <v>1188.42</v>
      </c>
      <c r="J1444" s="28"/>
      <c r="K1444" s="29">
        <f t="shared" si="42"/>
        <v>1188.42</v>
      </c>
      <c r="L1444" s="11"/>
    </row>
    <row r="1445" s="13" customFormat="1" customHeight="1" spans="1:12">
      <c r="A1445" s="39">
        <v>83</v>
      </c>
      <c r="B1445" s="28" t="s">
        <v>1430</v>
      </c>
      <c r="C1445" s="28" t="s">
        <v>1349</v>
      </c>
      <c r="D1445" s="28">
        <v>13.8</v>
      </c>
      <c r="E1445" s="28"/>
      <c r="F1445" s="29">
        <v>13.8</v>
      </c>
      <c r="G1445" s="28"/>
      <c r="H1445" s="19">
        <v>29</v>
      </c>
      <c r="I1445" s="28">
        <v>400.2</v>
      </c>
      <c r="J1445" s="28"/>
      <c r="K1445" s="29">
        <f t="shared" si="42"/>
        <v>400.2</v>
      </c>
      <c r="L1445" s="11"/>
    </row>
    <row r="1446" s="13" customFormat="1" customHeight="1" spans="1:12">
      <c r="A1446" s="30">
        <v>84</v>
      </c>
      <c r="B1446" s="28" t="s">
        <v>1431</v>
      </c>
      <c r="C1446" s="28" t="s">
        <v>1349</v>
      </c>
      <c r="D1446" s="28">
        <v>47.48</v>
      </c>
      <c r="E1446" s="28"/>
      <c r="F1446" s="29">
        <v>47.48</v>
      </c>
      <c r="G1446" s="28"/>
      <c r="H1446" s="26">
        <v>29</v>
      </c>
      <c r="I1446" s="28">
        <v>1376.92</v>
      </c>
      <c r="J1446" s="28"/>
      <c r="K1446" s="29">
        <f t="shared" si="42"/>
        <v>1376.92</v>
      </c>
      <c r="L1446" s="11"/>
    </row>
    <row r="1447" s="13" customFormat="1" customHeight="1" spans="1:12">
      <c r="A1447" s="39">
        <v>85</v>
      </c>
      <c r="B1447" s="28" t="s">
        <v>1432</v>
      </c>
      <c r="C1447" s="28" t="s">
        <v>1349</v>
      </c>
      <c r="D1447" s="28">
        <v>13.1</v>
      </c>
      <c r="E1447" s="28"/>
      <c r="F1447" s="29">
        <v>13.1</v>
      </c>
      <c r="G1447" s="28"/>
      <c r="H1447" s="19">
        <v>29</v>
      </c>
      <c r="I1447" s="28">
        <v>379.9</v>
      </c>
      <c r="J1447" s="28"/>
      <c r="K1447" s="29">
        <f t="shared" si="42"/>
        <v>379.9</v>
      </c>
      <c r="L1447" s="11"/>
    </row>
    <row r="1448" s="13" customFormat="1" customHeight="1" spans="1:12">
      <c r="A1448" s="39">
        <v>86</v>
      </c>
      <c r="B1448" s="28" t="s">
        <v>744</v>
      </c>
      <c r="C1448" s="28" t="s">
        <v>1349</v>
      </c>
      <c r="D1448" s="28">
        <v>32.7</v>
      </c>
      <c r="E1448" s="28"/>
      <c r="F1448" s="29">
        <v>32.7</v>
      </c>
      <c r="G1448" s="28"/>
      <c r="H1448" s="26">
        <v>29</v>
      </c>
      <c r="I1448" s="28">
        <v>948.3</v>
      </c>
      <c r="J1448" s="28"/>
      <c r="K1448" s="29">
        <f t="shared" si="42"/>
        <v>948.3</v>
      </c>
      <c r="L1448" s="11"/>
    </row>
    <row r="1449" s="13" customFormat="1" customHeight="1" spans="1:12">
      <c r="A1449" s="30">
        <v>87</v>
      </c>
      <c r="B1449" s="28" t="s">
        <v>767</v>
      </c>
      <c r="C1449" s="28" t="s">
        <v>1349</v>
      </c>
      <c r="D1449" s="28">
        <v>36.44</v>
      </c>
      <c r="E1449" s="28"/>
      <c r="F1449" s="29">
        <v>36.44</v>
      </c>
      <c r="G1449" s="28"/>
      <c r="H1449" s="19">
        <v>29</v>
      </c>
      <c r="I1449" s="28">
        <v>1056.76</v>
      </c>
      <c r="J1449" s="28"/>
      <c r="K1449" s="29">
        <f t="shared" si="42"/>
        <v>1056.76</v>
      </c>
      <c r="L1449" s="11"/>
    </row>
    <row r="1450" s="13" customFormat="1" customHeight="1" spans="1:12">
      <c r="A1450" s="39">
        <v>88</v>
      </c>
      <c r="B1450" s="28" t="s">
        <v>1433</v>
      </c>
      <c r="C1450" s="28" t="s">
        <v>1349</v>
      </c>
      <c r="D1450" s="28">
        <v>41.72</v>
      </c>
      <c r="E1450" s="28"/>
      <c r="F1450" s="29">
        <v>41.72</v>
      </c>
      <c r="G1450" s="28"/>
      <c r="H1450" s="26">
        <v>29</v>
      </c>
      <c r="I1450" s="28">
        <v>1209.88</v>
      </c>
      <c r="J1450" s="28"/>
      <c r="K1450" s="29">
        <f t="shared" si="42"/>
        <v>1209.88</v>
      </c>
      <c r="L1450" s="11"/>
    </row>
    <row r="1451" s="13" customFormat="1" customHeight="1" spans="1:12">
      <c r="A1451" s="39">
        <v>89</v>
      </c>
      <c r="B1451" s="28" t="s">
        <v>1434</v>
      </c>
      <c r="C1451" s="28" t="s">
        <v>1349</v>
      </c>
      <c r="D1451" s="28">
        <v>52.29</v>
      </c>
      <c r="E1451" s="28"/>
      <c r="F1451" s="29">
        <v>52.29</v>
      </c>
      <c r="G1451" s="28"/>
      <c r="H1451" s="19">
        <v>29</v>
      </c>
      <c r="I1451" s="28">
        <v>1516.41</v>
      </c>
      <c r="J1451" s="28"/>
      <c r="K1451" s="29">
        <f t="shared" si="42"/>
        <v>1516.41</v>
      </c>
      <c r="L1451" s="11"/>
    </row>
    <row r="1452" s="13" customFormat="1" customHeight="1" spans="1:12">
      <c r="A1452" s="30">
        <v>90</v>
      </c>
      <c r="B1452" s="28" t="s">
        <v>1435</v>
      </c>
      <c r="C1452" s="28" t="s">
        <v>1349</v>
      </c>
      <c r="D1452" s="28">
        <v>24.58</v>
      </c>
      <c r="E1452" s="28"/>
      <c r="F1452" s="29">
        <v>24.58</v>
      </c>
      <c r="G1452" s="28"/>
      <c r="H1452" s="26">
        <v>29</v>
      </c>
      <c r="I1452" s="28">
        <v>712.82</v>
      </c>
      <c r="J1452" s="28"/>
      <c r="K1452" s="29">
        <f t="shared" si="42"/>
        <v>712.82</v>
      </c>
      <c r="L1452" s="11"/>
    </row>
    <row r="1453" s="13" customFormat="1" customHeight="1" spans="1:12">
      <c r="A1453" s="39">
        <v>91</v>
      </c>
      <c r="B1453" s="28" t="s">
        <v>1436</v>
      </c>
      <c r="C1453" s="28" t="s">
        <v>1349</v>
      </c>
      <c r="D1453" s="28">
        <v>22.34</v>
      </c>
      <c r="E1453" s="28"/>
      <c r="F1453" s="29">
        <v>22.34</v>
      </c>
      <c r="G1453" s="28"/>
      <c r="H1453" s="19">
        <v>29</v>
      </c>
      <c r="I1453" s="28">
        <v>647.86</v>
      </c>
      <c r="J1453" s="28"/>
      <c r="K1453" s="29">
        <f t="shared" si="42"/>
        <v>647.86</v>
      </c>
      <c r="L1453" s="11"/>
    </row>
    <row r="1454" s="13" customFormat="1" customHeight="1" spans="1:12">
      <c r="A1454" s="39">
        <v>92</v>
      </c>
      <c r="B1454" s="28" t="s">
        <v>1437</v>
      </c>
      <c r="C1454" s="28" t="s">
        <v>1349</v>
      </c>
      <c r="D1454" s="28">
        <v>42.26</v>
      </c>
      <c r="E1454" s="28"/>
      <c r="F1454" s="29">
        <v>42.26</v>
      </c>
      <c r="G1454" s="28"/>
      <c r="H1454" s="26">
        <v>29</v>
      </c>
      <c r="I1454" s="28">
        <v>1225.54</v>
      </c>
      <c r="J1454" s="28"/>
      <c r="K1454" s="29">
        <f t="shared" si="42"/>
        <v>1225.54</v>
      </c>
      <c r="L1454" s="11"/>
    </row>
    <row r="1455" s="13" customFormat="1" customHeight="1" spans="1:12">
      <c r="A1455" s="30">
        <v>93</v>
      </c>
      <c r="B1455" s="28" t="s">
        <v>1438</v>
      </c>
      <c r="C1455" s="28" t="s">
        <v>1349</v>
      </c>
      <c r="D1455" s="28">
        <v>42.56</v>
      </c>
      <c r="E1455" s="28"/>
      <c r="F1455" s="29">
        <v>42.56</v>
      </c>
      <c r="G1455" s="28"/>
      <c r="H1455" s="19">
        <v>29</v>
      </c>
      <c r="I1455" s="28">
        <v>1234.24</v>
      </c>
      <c r="J1455" s="28"/>
      <c r="K1455" s="29">
        <f t="shared" si="42"/>
        <v>1234.24</v>
      </c>
      <c r="L1455" s="11"/>
    </row>
    <row r="1456" s="13" customFormat="1" customHeight="1" spans="1:12">
      <c r="A1456" s="39">
        <v>94</v>
      </c>
      <c r="B1456" s="28" t="s">
        <v>1439</v>
      </c>
      <c r="C1456" s="28" t="s">
        <v>1349</v>
      </c>
      <c r="D1456" s="28">
        <v>39.78</v>
      </c>
      <c r="E1456" s="28"/>
      <c r="F1456" s="29">
        <v>39.78</v>
      </c>
      <c r="G1456" s="28"/>
      <c r="H1456" s="26">
        <v>29</v>
      </c>
      <c r="I1456" s="28">
        <v>1153.62</v>
      </c>
      <c r="J1456" s="28"/>
      <c r="K1456" s="29">
        <f t="shared" si="42"/>
        <v>1153.62</v>
      </c>
      <c r="L1456" s="11"/>
    </row>
    <row r="1457" s="13" customFormat="1" customHeight="1" spans="1:12">
      <c r="A1457" s="39">
        <v>95</v>
      </c>
      <c r="B1457" s="28" t="s">
        <v>745</v>
      </c>
      <c r="C1457" s="28" t="s">
        <v>1349</v>
      </c>
      <c r="D1457" s="28">
        <v>43.47</v>
      </c>
      <c r="E1457" s="28"/>
      <c r="F1457" s="29">
        <v>43.47</v>
      </c>
      <c r="G1457" s="28"/>
      <c r="H1457" s="19">
        <v>29</v>
      </c>
      <c r="I1457" s="28">
        <v>1260.63</v>
      </c>
      <c r="J1457" s="28"/>
      <c r="K1457" s="29">
        <f t="shared" si="42"/>
        <v>1260.63</v>
      </c>
      <c r="L1457" s="11"/>
    </row>
    <row r="1458" s="13" customFormat="1" customHeight="1" spans="1:12">
      <c r="A1458" s="30">
        <v>96</v>
      </c>
      <c r="B1458" s="28" t="s">
        <v>1440</v>
      </c>
      <c r="C1458" s="28" t="s">
        <v>1349</v>
      </c>
      <c r="D1458" s="28">
        <v>41.56</v>
      </c>
      <c r="E1458" s="28"/>
      <c r="F1458" s="29">
        <v>41.56</v>
      </c>
      <c r="G1458" s="28"/>
      <c r="H1458" s="26">
        <v>29</v>
      </c>
      <c r="I1458" s="28">
        <v>1205.24</v>
      </c>
      <c r="J1458" s="28"/>
      <c r="K1458" s="29">
        <f t="shared" si="42"/>
        <v>1205.24</v>
      </c>
      <c r="L1458" s="11"/>
    </row>
    <row r="1459" s="13" customFormat="1" customHeight="1" spans="1:12">
      <c r="A1459" s="39">
        <v>97</v>
      </c>
      <c r="B1459" s="28" t="s">
        <v>1441</v>
      </c>
      <c r="C1459" s="28" t="s">
        <v>1349</v>
      </c>
      <c r="D1459" s="28">
        <v>52.81</v>
      </c>
      <c r="E1459" s="28"/>
      <c r="F1459" s="29">
        <v>52.81</v>
      </c>
      <c r="G1459" s="28"/>
      <c r="H1459" s="19">
        <v>29</v>
      </c>
      <c r="I1459" s="28">
        <v>1531.49</v>
      </c>
      <c r="J1459" s="28"/>
      <c r="K1459" s="29">
        <f t="shared" si="42"/>
        <v>1531.49</v>
      </c>
      <c r="L1459" s="11"/>
    </row>
    <row r="1460" s="13" customFormat="1" customHeight="1" spans="1:12">
      <c r="A1460" s="39">
        <v>98</v>
      </c>
      <c r="B1460" s="28" t="s">
        <v>735</v>
      </c>
      <c r="C1460" s="28" t="s">
        <v>1349</v>
      </c>
      <c r="D1460" s="28">
        <v>14.33</v>
      </c>
      <c r="E1460" s="28"/>
      <c r="F1460" s="29">
        <v>14.33</v>
      </c>
      <c r="G1460" s="28"/>
      <c r="H1460" s="26">
        <v>29</v>
      </c>
      <c r="I1460" s="28">
        <v>415.57</v>
      </c>
      <c r="J1460" s="28"/>
      <c r="K1460" s="29">
        <f t="shared" si="42"/>
        <v>415.57</v>
      </c>
      <c r="L1460" s="11"/>
    </row>
    <row r="1461" s="13" customFormat="1" customHeight="1" spans="1:12">
      <c r="A1461" s="30">
        <v>99</v>
      </c>
      <c r="B1461" s="28" t="s">
        <v>1442</v>
      </c>
      <c r="C1461" s="28" t="s">
        <v>1349</v>
      </c>
      <c r="D1461" s="28">
        <v>14.33</v>
      </c>
      <c r="E1461" s="28"/>
      <c r="F1461" s="29">
        <v>14.33</v>
      </c>
      <c r="G1461" s="28"/>
      <c r="H1461" s="19">
        <v>29</v>
      </c>
      <c r="I1461" s="28">
        <v>415.57</v>
      </c>
      <c r="J1461" s="28"/>
      <c r="K1461" s="29">
        <f t="shared" si="42"/>
        <v>415.57</v>
      </c>
      <c r="L1461" s="11"/>
    </row>
    <row r="1462" s="13" customFormat="1" customHeight="1" spans="1:12">
      <c r="A1462" s="39">
        <v>100</v>
      </c>
      <c r="B1462" s="28" t="s">
        <v>1443</v>
      </c>
      <c r="C1462" s="28" t="s">
        <v>1349</v>
      </c>
      <c r="D1462" s="28">
        <v>32.26</v>
      </c>
      <c r="E1462" s="28"/>
      <c r="F1462" s="29">
        <v>32.26</v>
      </c>
      <c r="G1462" s="28"/>
      <c r="H1462" s="26">
        <v>29</v>
      </c>
      <c r="I1462" s="28">
        <v>935.54</v>
      </c>
      <c r="J1462" s="28"/>
      <c r="K1462" s="29">
        <f t="shared" si="42"/>
        <v>935.54</v>
      </c>
      <c r="L1462" s="11"/>
    </row>
    <row r="1463" s="13" customFormat="1" customHeight="1" spans="1:12">
      <c r="A1463" s="39">
        <v>101</v>
      </c>
      <c r="B1463" s="28" t="s">
        <v>1444</v>
      </c>
      <c r="C1463" s="28" t="s">
        <v>1349</v>
      </c>
      <c r="D1463" s="28">
        <v>21.2</v>
      </c>
      <c r="E1463" s="28"/>
      <c r="F1463" s="29">
        <v>21.2</v>
      </c>
      <c r="G1463" s="28"/>
      <c r="H1463" s="19">
        <v>29</v>
      </c>
      <c r="I1463" s="28">
        <v>614.8</v>
      </c>
      <c r="J1463" s="28"/>
      <c r="K1463" s="29">
        <f t="shared" si="42"/>
        <v>614.8</v>
      </c>
      <c r="L1463" s="11"/>
    </row>
    <row r="1464" s="13" customFormat="1" customHeight="1" spans="1:12">
      <c r="A1464" s="25" t="s">
        <v>1445</v>
      </c>
      <c r="B1464" s="28"/>
      <c r="C1464" s="28"/>
      <c r="D1464" s="28">
        <v>3887.01</v>
      </c>
      <c r="E1464" s="28"/>
      <c r="F1464" s="29">
        <f t="shared" ref="F1464:K1464" si="43">SUM(F1465:F1569)</f>
        <v>3887.01</v>
      </c>
      <c r="G1464" s="29">
        <f t="shared" si="43"/>
        <v>0</v>
      </c>
      <c r="H1464" s="26">
        <v>29</v>
      </c>
      <c r="I1464" s="29">
        <f t="shared" si="43"/>
        <v>112723.29</v>
      </c>
      <c r="J1464" s="29">
        <f t="shared" si="43"/>
        <v>0</v>
      </c>
      <c r="K1464" s="29">
        <f t="shared" si="43"/>
        <v>112723.29</v>
      </c>
      <c r="L1464" s="11"/>
    </row>
    <row r="1465" s="13" customFormat="1" customHeight="1" spans="1:12">
      <c r="A1465" s="30">
        <v>102</v>
      </c>
      <c r="B1465" s="28" t="s">
        <v>1446</v>
      </c>
      <c r="C1465" s="28" t="s">
        <v>1445</v>
      </c>
      <c r="D1465" s="28">
        <v>33.24</v>
      </c>
      <c r="E1465" s="28"/>
      <c r="F1465" s="29">
        <v>33.24</v>
      </c>
      <c r="G1465" s="28"/>
      <c r="H1465" s="19">
        <v>29</v>
      </c>
      <c r="I1465" s="28">
        <v>963.96</v>
      </c>
      <c r="J1465" s="28"/>
      <c r="K1465" s="29">
        <f t="shared" ref="K1465:K1528" si="44">F1465*H1465</f>
        <v>963.96</v>
      </c>
      <c r="L1465" s="11"/>
    </row>
    <row r="1466" s="13" customFormat="1" customHeight="1" spans="1:12">
      <c r="A1466" s="39">
        <v>103</v>
      </c>
      <c r="B1466" s="28" t="s">
        <v>1447</v>
      </c>
      <c r="C1466" s="28" t="s">
        <v>1445</v>
      </c>
      <c r="D1466" s="28">
        <v>20.1</v>
      </c>
      <c r="E1466" s="28"/>
      <c r="F1466" s="29">
        <v>20.1</v>
      </c>
      <c r="G1466" s="28"/>
      <c r="H1466" s="26">
        <v>29</v>
      </c>
      <c r="I1466" s="28">
        <v>582.9</v>
      </c>
      <c r="J1466" s="28"/>
      <c r="K1466" s="29">
        <f t="shared" si="44"/>
        <v>582.9</v>
      </c>
      <c r="L1466" s="11"/>
    </row>
    <row r="1467" s="13" customFormat="1" customHeight="1" spans="1:12">
      <c r="A1467" s="39">
        <v>104</v>
      </c>
      <c r="B1467" s="28" t="s">
        <v>1448</v>
      </c>
      <c r="C1467" s="28" t="s">
        <v>1445</v>
      </c>
      <c r="D1467" s="28">
        <v>23.13</v>
      </c>
      <c r="E1467" s="28"/>
      <c r="F1467" s="29">
        <v>23.13</v>
      </c>
      <c r="G1467" s="28"/>
      <c r="H1467" s="19">
        <v>29</v>
      </c>
      <c r="I1467" s="28">
        <v>670.77</v>
      </c>
      <c r="J1467" s="28"/>
      <c r="K1467" s="29">
        <f t="shared" si="44"/>
        <v>670.77</v>
      </c>
      <c r="L1467" s="11"/>
    </row>
    <row r="1468" s="13" customFormat="1" customHeight="1" spans="1:12">
      <c r="A1468" s="30">
        <v>105</v>
      </c>
      <c r="B1468" s="28" t="s">
        <v>1449</v>
      </c>
      <c r="C1468" s="28" t="s">
        <v>1445</v>
      </c>
      <c r="D1468" s="28">
        <v>24.92</v>
      </c>
      <c r="E1468" s="28"/>
      <c r="F1468" s="29">
        <v>24.92</v>
      </c>
      <c r="G1468" s="28"/>
      <c r="H1468" s="26">
        <v>29</v>
      </c>
      <c r="I1468" s="28">
        <v>722.68</v>
      </c>
      <c r="J1468" s="28"/>
      <c r="K1468" s="29">
        <f t="shared" si="44"/>
        <v>722.68</v>
      </c>
      <c r="L1468" s="11"/>
    </row>
    <row r="1469" s="13" customFormat="1" customHeight="1" spans="1:12">
      <c r="A1469" s="39">
        <v>106</v>
      </c>
      <c r="B1469" s="28" t="s">
        <v>1450</v>
      </c>
      <c r="C1469" s="28" t="s">
        <v>1445</v>
      </c>
      <c r="D1469" s="28">
        <v>24.12</v>
      </c>
      <c r="E1469" s="28"/>
      <c r="F1469" s="29">
        <v>24.12</v>
      </c>
      <c r="G1469" s="28"/>
      <c r="H1469" s="19">
        <v>29</v>
      </c>
      <c r="I1469" s="28">
        <v>699.48</v>
      </c>
      <c r="J1469" s="28"/>
      <c r="K1469" s="29">
        <f t="shared" si="44"/>
        <v>699.48</v>
      </c>
      <c r="L1469" s="11"/>
    </row>
    <row r="1470" s="13" customFormat="1" customHeight="1" spans="1:12">
      <c r="A1470" s="39">
        <v>107</v>
      </c>
      <c r="B1470" s="28" t="s">
        <v>1451</v>
      </c>
      <c r="C1470" s="28" t="s">
        <v>1445</v>
      </c>
      <c r="D1470" s="28">
        <v>55.88</v>
      </c>
      <c r="E1470" s="28"/>
      <c r="F1470" s="29">
        <v>55.88</v>
      </c>
      <c r="G1470" s="28"/>
      <c r="H1470" s="26">
        <v>29</v>
      </c>
      <c r="I1470" s="28">
        <v>1620.52</v>
      </c>
      <c r="J1470" s="28"/>
      <c r="K1470" s="29">
        <f t="shared" si="44"/>
        <v>1620.52</v>
      </c>
      <c r="L1470" s="11"/>
    </row>
    <row r="1471" s="13" customFormat="1" customHeight="1" spans="1:12">
      <c r="A1471" s="30">
        <v>108</v>
      </c>
      <c r="B1471" s="28" t="s">
        <v>1452</v>
      </c>
      <c r="C1471" s="28" t="s">
        <v>1445</v>
      </c>
      <c r="D1471" s="28">
        <v>23.87</v>
      </c>
      <c r="E1471" s="28"/>
      <c r="F1471" s="29">
        <v>23.87</v>
      </c>
      <c r="G1471" s="28"/>
      <c r="H1471" s="19">
        <v>29</v>
      </c>
      <c r="I1471" s="28">
        <v>692.23</v>
      </c>
      <c r="J1471" s="28"/>
      <c r="K1471" s="29">
        <f t="shared" si="44"/>
        <v>692.23</v>
      </c>
      <c r="L1471" s="11"/>
    </row>
    <row r="1472" s="13" customFormat="1" customHeight="1" spans="1:12">
      <c r="A1472" s="39">
        <v>109</v>
      </c>
      <c r="B1472" s="28" t="s">
        <v>1453</v>
      </c>
      <c r="C1472" s="28" t="s">
        <v>1445</v>
      </c>
      <c r="D1472" s="28">
        <v>44.99</v>
      </c>
      <c r="E1472" s="28"/>
      <c r="F1472" s="29">
        <v>44.99</v>
      </c>
      <c r="G1472" s="28"/>
      <c r="H1472" s="26">
        <v>29</v>
      </c>
      <c r="I1472" s="28">
        <v>1304.71</v>
      </c>
      <c r="J1472" s="28"/>
      <c r="K1472" s="29">
        <f t="shared" si="44"/>
        <v>1304.71</v>
      </c>
      <c r="L1472" s="11"/>
    </row>
    <row r="1473" s="13" customFormat="1" customHeight="1" spans="1:12">
      <c r="A1473" s="39">
        <v>110</v>
      </c>
      <c r="B1473" s="28" t="s">
        <v>1454</v>
      </c>
      <c r="C1473" s="28" t="s">
        <v>1445</v>
      </c>
      <c r="D1473" s="28">
        <v>60.16</v>
      </c>
      <c r="E1473" s="28"/>
      <c r="F1473" s="29">
        <v>60.16</v>
      </c>
      <c r="G1473" s="28"/>
      <c r="H1473" s="19">
        <v>29</v>
      </c>
      <c r="I1473" s="28">
        <v>1744.64</v>
      </c>
      <c r="J1473" s="28"/>
      <c r="K1473" s="29">
        <f t="shared" si="44"/>
        <v>1744.64</v>
      </c>
      <c r="L1473" s="11"/>
    </row>
    <row r="1474" s="13" customFormat="1" customHeight="1" spans="1:12">
      <c r="A1474" s="30">
        <v>111</v>
      </c>
      <c r="B1474" s="28" t="s">
        <v>1455</v>
      </c>
      <c r="C1474" s="28" t="s">
        <v>1445</v>
      </c>
      <c r="D1474" s="28">
        <v>54.53</v>
      </c>
      <c r="E1474" s="28"/>
      <c r="F1474" s="29">
        <v>54.53</v>
      </c>
      <c r="G1474" s="28"/>
      <c r="H1474" s="26">
        <v>29</v>
      </c>
      <c r="I1474" s="28">
        <v>1581.37</v>
      </c>
      <c r="J1474" s="28"/>
      <c r="K1474" s="29">
        <f t="shared" si="44"/>
        <v>1581.37</v>
      </c>
      <c r="L1474" s="11"/>
    </row>
    <row r="1475" s="13" customFormat="1" customHeight="1" spans="1:12">
      <c r="A1475" s="39">
        <v>112</v>
      </c>
      <c r="B1475" s="28" t="s">
        <v>1456</v>
      </c>
      <c r="C1475" s="28" t="s">
        <v>1445</v>
      </c>
      <c r="D1475" s="28">
        <v>32.75</v>
      </c>
      <c r="E1475" s="28"/>
      <c r="F1475" s="29">
        <v>32.75</v>
      </c>
      <c r="G1475" s="28"/>
      <c r="H1475" s="19">
        <v>29</v>
      </c>
      <c r="I1475" s="28">
        <v>949.75</v>
      </c>
      <c r="J1475" s="28"/>
      <c r="K1475" s="29">
        <f t="shared" si="44"/>
        <v>949.75</v>
      </c>
      <c r="L1475" s="11"/>
    </row>
    <row r="1476" s="13" customFormat="1" customHeight="1" spans="1:12">
      <c r="A1476" s="39">
        <v>113</v>
      </c>
      <c r="B1476" s="28" t="s">
        <v>1457</v>
      </c>
      <c r="C1476" s="28" t="s">
        <v>1445</v>
      </c>
      <c r="D1476" s="28">
        <v>25.19</v>
      </c>
      <c r="E1476" s="28"/>
      <c r="F1476" s="29">
        <v>25.19</v>
      </c>
      <c r="G1476" s="28"/>
      <c r="H1476" s="26">
        <v>29</v>
      </c>
      <c r="I1476" s="28">
        <v>730.51</v>
      </c>
      <c r="J1476" s="28"/>
      <c r="K1476" s="29">
        <f t="shared" si="44"/>
        <v>730.51</v>
      </c>
      <c r="L1476" s="11"/>
    </row>
    <row r="1477" s="13" customFormat="1" customHeight="1" spans="1:12">
      <c r="A1477" s="30">
        <v>114</v>
      </c>
      <c r="B1477" s="28" t="s">
        <v>1458</v>
      </c>
      <c r="C1477" s="28" t="s">
        <v>1445</v>
      </c>
      <c r="D1477" s="28">
        <v>47</v>
      </c>
      <c r="E1477" s="28"/>
      <c r="F1477" s="29">
        <v>47</v>
      </c>
      <c r="G1477" s="28"/>
      <c r="H1477" s="19">
        <v>29</v>
      </c>
      <c r="I1477" s="28">
        <v>1363</v>
      </c>
      <c r="J1477" s="28"/>
      <c r="K1477" s="29">
        <f t="shared" si="44"/>
        <v>1363</v>
      </c>
      <c r="L1477" s="11"/>
    </row>
    <row r="1478" s="13" customFormat="1" customHeight="1" spans="1:12">
      <c r="A1478" s="39">
        <v>115</v>
      </c>
      <c r="B1478" s="28" t="s">
        <v>1459</v>
      </c>
      <c r="C1478" s="28" t="s">
        <v>1445</v>
      </c>
      <c r="D1478" s="28">
        <v>42.26</v>
      </c>
      <c r="E1478" s="28"/>
      <c r="F1478" s="29">
        <v>42.26</v>
      </c>
      <c r="G1478" s="28"/>
      <c r="H1478" s="26">
        <v>29</v>
      </c>
      <c r="I1478" s="28">
        <v>1225.54</v>
      </c>
      <c r="J1478" s="28"/>
      <c r="K1478" s="29">
        <f t="shared" si="44"/>
        <v>1225.54</v>
      </c>
      <c r="L1478" s="11"/>
    </row>
    <row r="1479" s="13" customFormat="1" customHeight="1" spans="1:12">
      <c r="A1479" s="39">
        <v>116</v>
      </c>
      <c r="B1479" s="28" t="s">
        <v>1460</v>
      </c>
      <c r="C1479" s="28" t="s">
        <v>1445</v>
      </c>
      <c r="D1479" s="28">
        <v>22.91</v>
      </c>
      <c r="E1479" s="28"/>
      <c r="F1479" s="29">
        <v>22.91</v>
      </c>
      <c r="G1479" s="28"/>
      <c r="H1479" s="19">
        <v>29</v>
      </c>
      <c r="I1479" s="28">
        <v>664.39</v>
      </c>
      <c r="J1479" s="28"/>
      <c r="K1479" s="29">
        <f t="shared" si="44"/>
        <v>664.39</v>
      </c>
      <c r="L1479" s="11"/>
    </row>
    <row r="1480" s="13" customFormat="1" customHeight="1" spans="1:12">
      <c r="A1480" s="30">
        <v>117</v>
      </c>
      <c r="B1480" s="28" t="s">
        <v>1461</v>
      </c>
      <c r="C1480" s="28" t="s">
        <v>1445</v>
      </c>
      <c r="D1480" s="28">
        <v>37.93</v>
      </c>
      <c r="E1480" s="28"/>
      <c r="F1480" s="29">
        <v>37.93</v>
      </c>
      <c r="G1480" s="28"/>
      <c r="H1480" s="26">
        <v>29</v>
      </c>
      <c r="I1480" s="28">
        <v>1099.97</v>
      </c>
      <c r="J1480" s="28"/>
      <c r="K1480" s="29">
        <f t="shared" si="44"/>
        <v>1099.97</v>
      </c>
      <c r="L1480" s="11"/>
    </row>
    <row r="1481" s="13" customFormat="1" customHeight="1" spans="1:12">
      <c r="A1481" s="39">
        <v>118</v>
      </c>
      <c r="B1481" s="28" t="s">
        <v>1462</v>
      </c>
      <c r="C1481" s="28" t="s">
        <v>1445</v>
      </c>
      <c r="D1481" s="28">
        <v>43.45</v>
      </c>
      <c r="E1481" s="28"/>
      <c r="F1481" s="29">
        <v>43.45</v>
      </c>
      <c r="G1481" s="28"/>
      <c r="H1481" s="19">
        <v>29</v>
      </c>
      <c r="I1481" s="28">
        <v>1260.05</v>
      </c>
      <c r="J1481" s="28"/>
      <c r="K1481" s="29">
        <f t="shared" si="44"/>
        <v>1260.05</v>
      </c>
      <c r="L1481" s="11"/>
    </row>
    <row r="1482" s="13" customFormat="1" customHeight="1" spans="1:12">
      <c r="A1482" s="39">
        <v>119</v>
      </c>
      <c r="B1482" s="28" t="s">
        <v>1463</v>
      </c>
      <c r="C1482" s="28" t="s">
        <v>1445</v>
      </c>
      <c r="D1482" s="28">
        <v>44.46</v>
      </c>
      <c r="E1482" s="28"/>
      <c r="F1482" s="29">
        <v>44.46</v>
      </c>
      <c r="G1482" s="28"/>
      <c r="H1482" s="26">
        <v>29</v>
      </c>
      <c r="I1482" s="28">
        <v>1289.34</v>
      </c>
      <c r="J1482" s="28"/>
      <c r="K1482" s="29">
        <f t="shared" si="44"/>
        <v>1289.34</v>
      </c>
      <c r="L1482" s="11"/>
    </row>
    <row r="1483" s="13" customFormat="1" customHeight="1" spans="1:12">
      <c r="A1483" s="30">
        <v>120</v>
      </c>
      <c r="B1483" s="28" t="s">
        <v>1464</v>
      </c>
      <c r="C1483" s="28" t="s">
        <v>1445</v>
      </c>
      <c r="D1483" s="28">
        <v>21.37</v>
      </c>
      <c r="E1483" s="28"/>
      <c r="F1483" s="29">
        <v>21.37</v>
      </c>
      <c r="G1483" s="28"/>
      <c r="H1483" s="19">
        <v>29</v>
      </c>
      <c r="I1483" s="28">
        <v>619.73</v>
      </c>
      <c r="J1483" s="28"/>
      <c r="K1483" s="29">
        <f t="shared" si="44"/>
        <v>619.73</v>
      </c>
      <c r="L1483" s="11"/>
    </row>
    <row r="1484" s="13" customFormat="1" customHeight="1" spans="1:12">
      <c r="A1484" s="39">
        <v>121</v>
      </c>
      <c r="B1484" s="28" t="s">
        <v>1465</v>
      </c>
      <c r="C1484" s="28" t="s">
        <v>1445</v>
      </c>
      <c r="D1484" s="28">
        <v>43.29</v>
      </c>
      <c r="E1484" s="28"/>
      <c r="F1484" s="29">
        <v>43.29</v>
      </c>
      <c r="G1484" s="28"/>
      <c r="H1484" s="26">
        <v>29</v>
      </c>
      <c r="I1484" s="28">
        <v>1255.41</v>
      </c>
      <c r="J1484" s="28"/>
      <c r="K1484" s="29">
        <f t="shared" si="44"/>
        <v>1255.41</v>
      </c>
      <c r="L1484" s="11"/>
    </row>
    <row r="1485" s="13" customFormat="1" customHeight="1" spans="1:12">
      <c r="A1485" s="39">
        <v>122</v>
      </c>
      <c r="B1485" s="28" t="s">
        <v>1466</v>
      </c>
      <c r="C1485" s="28" t="s">
        <v>1445</v>
      </c>
      <c r="D1485" s="28">
        <v>48.26</v>
      </c>
      <c r="E1485" s="28"/>
      <c r="F1485" s="29">
        <v>48.26</v>
      </c>
      <c r="G1485" s="28"/>
      <c r="H1485" s="19">
        <v>29</v>
      </c>
      <c r="I1485" s="28">
        <v>1399.54</v>
      </c>
      <c r="J1485" s="28"/>
      <c r="K1485" s="29">
        <f t="shared" si="44"/>
        <v>1399.54</v>
      </c>
      <c r="L1485" s="11"/>
    </row>
    <row r="1486" s="13" customFormat="1" customHeight="1" spans="1:12">
      <c r="A1486" s="30">
        <v>123</v>
      </c>
      <c r="B1486" s="28" t="s">
        <v>1467</v>
      </c>
      <c r="C1486" s="28" t="s">
        <v>1445</v>
      </c>
      <c r="D1486" s="28">
        <v>59.9</v>
      </c>
      <c r="E1486" s="28"/>
      <c r="F1486" s="29">
        <v>59.9</v>
      </c>
      <c r="G1486" s="28"/>
      <c r="H1486" s="26">
        <v>29</v>
      </c>
      <c r="I1486" s="28">
        <v>1737.1</v>
      </c>
      <c r="J1486" s="28"/>
      <c r="K1486" s="29">
        <f t="shared" si="44"/>
        <v>1737.1</v>
      </c>
      <c r="L1486" s="11"/>
    </row>
    <row r="1487" s="13" customFormat="1" customHeight="1" spans="1:12">
      <c r="A1487" s="39">
        <v>124</v>
      </c>
      <c r="B1487" s="28" t="s">
        <v>1468</v>
      </c>
      <c r="C1487" s="28" t="s">
        <v>1445</v>
      </c>
      <c r="D1487" s="28">
        <v>58.35</v>
      </c>
      <c r="E1487" s="28"/>
      <c r="F1487" s="29">
        <v>58.35</v>
      </c>
      <c r="G1487" s="28"/>
      <c r="H1487" s="19">
        <v>29</v>
      </c>
      <c r="I1487" s="28">
        <v>1692.15</v>
      </c>
      <c r="J1487" s="28"/>
      <c r="K1487" s="29">
        <f t="shared" si="44"/>
        <v>1692.15</v>
      </c>
      <c r="L1487" s="11"/>
    </row>
    <row r="1488" s="13" customFormat="1" customHeight="1" spans="1:12">
      <c r="A1488" s="39">
        <v>125</v>
      </c>
      <c r="B1488" s="28" t="s">
        <v>1469</v>
      </c>
      <c r="C1488" s="28" t="s">
        <v>1445</v>
      </c>
      <c r="D1488" s="28">
        <v>54.32</v>
      </c>
      <c r="E1488" s="28"/>
      <c r="F1488" s="29">
        <v>54.32</v>
      </c>
      <c r="G1488" s="28"/>
      <c r="H1488" s="26">
        <v>29</v>
      </c>
      <c r="I1488" s="28">
        <v>1575.28</v>
      </c>
      <c r="J1488" s="28"/>
      <c r="K1488" s="29">
        <f t="shared" si="44"/>
        <v>1575.28</v>
      </c>
      <c r="L1488" s="11"/>
    </row>
    <row r="1489" s="13" customFormat="1" customHeight="1" spans="1:12">
      <c r="A1489" s="30">
        <v>126</v>
      </c>
      <c r="B1489" s="28" t="s">
        <v>1470</v>
      </c>
      <c r="C1489" s="28" t="s">
        <v>1445</v>
      </c>
      <c r="D1489" s="28">
        <v>51.36</v>
      </c>
      <c r="E1489" s="28"/>
      <c r="F1489" s="29">
        <v>51.36</v>
      </c>
      <c r="G1489" s="28"/>
      <c r="H1489" s="19">
        <v>29</v>
      </c>
      <c r="I1489" s="28">
        <v>1489.44</v>
      </c>
      <c r="J1489" s="28"/>
      <c r="K1489" s="29">
        <f t="shared" si="44"/>
        <v>1489.44</v>
      </c>
      <c r="L1489" s="11"/>
    </row>
    <row r="1490" s="13" customFormat="1" customHeight="1" spans="1:12">
      <c r="A1490" s="39">
        <v>127</v>
      </c>
      <c r="B1490" s="28" t="s">
        <v>1471</v>
      </c>
      <c r="C1490" s="28" t="s">
        <v>1445</v>
      </c>
      <c r="D1490" s="28">
        <v>26.1</v>
      </c>
      <c r="E1490" s="28"/>
      <c r="F1490" s="29">
        <v>26.1</v>
      </c>
      <c r="G1490" s="28"/>
      <c r="H1490" s="26">
        <v>29</v>
      </c>
      <c r="I1490" s="28">
        <v>756.9</v>
      </c>
      <c r="J1490" s="28"/>
      <c r="K1490" s="29">
        <f t="shared" si="44"/>
        <v>756.9</v>
      </c>
      <c r="L1490" s="11"/>
    </row>
    <row r="1491" s="13" customFormat="1" customHeight="1" spans="1:12">
      <c r="A1491" s="39">
        <v>128</v>
      </c>
      <c r="B1491" s="28" t="s">
        <v>1472</v>
      </c>
      <c r="C1491" s="28" t="s">
        <v>1445</v>
      </c>
      <c r="D1491" s="28">
        <v>34</v>
      </c>
      <c r="E1491" s="28"/>
      <c r="F1491" s="29">
        <v>34</v>
      </c>
      <c r="G1491" s="28"/>
      <c r="H1491" s="19">
        <v>29</v>
      </c>
      <c r="I1491" s="28">
        <v>986</v>
      </c>
      <c r="J1491" s="28"/>
      <c r="K1491" s="29">
        <f t="shared" si="44"/>
        <v>986</v>
      </c>
      <c r="L1491" s="11"/>
    </row>
    <row r="1492" s="13" customFormat="1" customHeight="1" spans="1:12">
      <c r="A1492" s="30">
        <v>129</v>
      </c>
      <c r="B1492" s="28" t="s">
        <v>1473</v>
      </c>
      <c r="C1492" s="28" t="s">
        <v>1445</v>
      </c>
      <c r="D1492" s="28">
        <v>57.1</v>
      </c>
      <c r="E1492" s="28"/>
      <c r="F1492" s="29">
        <v>57.1</v>
      </c>
      <c r="G1492" s="28"/>
      <c r="H1492" s="26">
        <v>29</v>
      </c>
      <c r="I1492" s="28">
        <v>1655.9</v>
      </c>
      <c r="J1492" s="28"/>
      <c r="K1492" s="29">
        <f t="shared" si="44"/>
        <v>1655.9</v>
      </c>
      <c r="L1492" s="11"/>
    </row>
    <row r="1493" s="13" customFormat="1" customHeight="1" spans="1:12">
      <c r="A1493" s="39">
        <v>130</v>
      </c>
      <c r="B1493" s="28" t="s">
        <v>1474</v>
      </c>
      <c r="C1493" s="28" t="s">
        <v>1445</v>
      </c>
      <c r="D1493" s="28">
        <v>58.14</v>
      </c>
      <c r="E1493" s="28"/>
      <c r="F1493" s="29">
        <v>58.14</v>
      </c>
      <c r="G1493" s="28"/>
      <c r="H1493" s="19">
        <v>29</v>
      </c>
      <c r="I1493" s="28">
        <v>1686.06</v>
      </c>
      <c r="J1493" s="28"/>
      <c r="K1493" s="29">
        <f t="shared" si="44"/>
        <v>1686.06</v>
      </c>
      <c r="L1493" s="11"/>
    </row>
    <row r="1494" s="13" customFormat="1" customHeight="1" spans="1:12">
      <c r="A1494" s="39">
        <v>131</v>
      </c>
      <c r="B1494" s="28" t="s">
        <v>1475</v>
      </c>
      <c r="C1494" s="28" t="s">
        <v>1445</v>
      </c>
      <c r="D1494" s="28">
        <v>33.67</v>
      </c>
      <c r="E1494" s="28"/>
      <c r="F1494" s="29">
        <v>33.67</v>
      </c>
      <c r="G1494" s="28"/>
      <c r="H1494" s="26">
        <v>29</v>
      </c>
      <c r="I1494" s="28">
        <v>976.43</v>
      </c>
      <c r="J1494" s="28"/>
      <c r="K1494" s="29">
        <f t="shared" si="44"/>
        <v>976.43</v>
      </c>
      <c r="L1494" s="11"/>
    </row>
    <row r="1495" s="13" customFormat="1" customHeight="1" spans="1:12">
      <c r="A1495" s="30">
        <v>132</v>
      </c>
      <c r="B1495" s="28" t="s">
        <v>1476</v>
      </c>
      <c r="C1495" s="28" t="s">
        <v>1445</v>
      </c>
      <c r="D1495" s="28">
        <v>30.11</v>
      </c>
      <c r="E1495" s="28"/>
      <c r="F1495" s="29">
        <v>30.11</v>
      </c>
      <c r="G1495" s="28"/>
      <c r="H1495" s="19">
        <v>29</v>
      </c>
      <c r="I1495" s="28">
        <v>873.19</v>
      </c>
      <c r="J1495" s="28"/>
      <c r="K1495" s="29">
        <f t="shared" si="44"/>
        <v>873.19</v>
      </c>
      <c r="L1495" s="11"/>
    </row>
    <row r="1496" s="13" customFormat="1" customHeight="1" spans="1:12">
      <c r="A1496" s="39">
        <v>133</v>
      </c>
      <c r="B1496" s="28" t="s">
        <v>1477</v>
      </c>
      <c r="C1496" s="28" t="s">
        <v>1445</v>
      </c>
      <c r="D1496" s="28">
        <v>41.04</v>
      </c>
      <c r="E1496" s="28"/>
      <c r="F1496" s="29">
        <v>41.04</v>
      </c>
      <c r="G1496" s="28"/>
      <c r="H1496" s="26">
        <v>29</v>
      </c>
      <c r="I1496" s="28">
        <v>1190.16</v>
      </c>
      <c r="J1496" s="28"/>
      <c r="K1496" s="29">
        <f t="shared" si="44"/>
        <v>1190.16</v>
      </c>
      <c r="L1496" s="11"/>
    </row>
    <row r="1497" s="13" customFormat="1" customHeight="1" spans="1:12">
      <c r="A1497" s="39">
        <v>134</v>
      </c>
      <c r="B1497" s="28" t="s">
        <v>1478</v>
      </c>
      <c r="C1497" s="28" t="s">
        <v>1445</v>
      </c>
      <c r="D1497" s="28">
        <v>28.64</v>
      </c>
      <c r="E1497" s="28"/>
      <c r="F1497" s="29">
        <v>28.64</v>
      </c>
      <c r="G1497" s="28"/>
      <c r="H1497" s="19">
        <v>29</v>
      </c>
      <c r="I1497" s="28">
        <v>830.56</v>
      </c>
      <c r="J1497" s="28"/>
      <c r="K1497" s="29">
        <f t="shared" si="44"/>
        <v>830.56</v>
      </c>
      <c r="L1497" s="11"/>
    </row>
    <row r="1498" s="13" customFormat="1" customHeight="1" spans="1:12">
      <c r="A1498" s="30">
        <v>135</v>
      </c>
      <c r="B1498" s="28" t="s">
        <v>1479</v>
      </c>
      <c r="C1498" s="28" t="s">
        <v>1445</v>
      </c>
      <c r="D1498" s="28">
        <v>68.7</v>
      </c>
      <c r="E1498" s="28"/>
      <c r="F1498" s="29">
        <v>68.7</v>
      </c>
      <c r="G1498" s="28"/>
      <c r="H1498" s="26">
        <v>29</v>
      </c>
      <c r="I1498" s="28">
        <v>1992.3</v>
      </c>
      <c r="J1498" s="28"/>
      <c r="K1498" s="29">
        <f t="shared" si="44"/>
        <v>1992.3</v>
      </c>
      <c r="L1498" s="11"/>
    </row>
    <row r="1499" s="13" customFormat="1" customHeight="1" spans="1:12">
      <c r="A1499" s="39">
        <v>136</v>
      </c>
      <c r="B1499" s="28" t="s">
        <v>1480</v>
      </c>
      <c r="C1499" s="28" t="s">
        <v>1445</v>
      </c>
      <c r="D1499" s="28">
        <v>44.73</v>
      </c>
      <c r="E1499" s="28"/>
      <c r="F1499" s="29">
        <v>44.73</v>
      </c>
      <c r="G1499" s="28"/>
      <c r="H1499" s="19">
        <v>29</v>
      </c>
      <c r="I1499" s="28">
        <v>1297.17</v>
      </c>
      <c r="J1499" s="28"/>
      <c r="K1499" s="29">
        <f t="shared" si="44"/>
        <v>1297.17</v>
      </c>
      <c r="L1499" s="11"/>
    </row>
    <row r="1500" s="13" customFormat="1" customHeight="1" spans="1:12">
      <c r="A1500" s="39">
        <v>137</v>
      </c>
      <c r="B1500" s="28" t="s">
        <v>1481</v>
      </c>
      <c r="C1500" s="28" t="s">
        <v>1445</v>
      </c>
      <c r="D1500" s="28">
        <v>56.3</v>
      </c>
      <c r="E1500" s="28"/>
      <c r="F1500" s="29">
        <v>56.3</v>
      </c>
      <c r="G1500" s="28"/>
      <c r="H1500" s="26">
        <v>29</v>
      </c>
      <c r="I1500" s="28">
        <v>1632.7</v>
      </c>
      <c r="J1500" s="28"/>
      <c r="K1500" s="29">
        <f t="shared" si="44"/>
        <v>1632.7</v>
      </c>
      <c r="L1500" s="11"/>
    </row>
    <row r="1501" s="13" customFormat="1" customHeight="1" spans="1:12">
      <c r="A1501" s="30">
        <v>138</v>
      </c>
      <c r="B1501" s="28" t="s">
        <v>1482</v>
      </c>
      <c r="C1501" s="28" t="s">
        <v>1445</v>
      </c>
      <c r="D1501" s="28">
        <v>52.3</v>
      </c>
      <c r="E1501" s="28"/>
      <c r="F1501" s="29">
        <v>52.3</v>
      </c>
      <c r="G1501" s="28"/>
      <c r="H1501" s="19">
        <v>29</v>
      </c>
      <c r="I1501" s="28">
        <v>1516.7</v>
      </c>
      <c r="J1501" s="28"/>
      <c r="K1501" s="29">
        <f t="shared" si="44"/>
        <v>1516.7</v>
      </c>
      <c r="L1501" s="11"/>
    </row>
    <row r="1502" s="13" customFormat="1" customHeight="1" spans="1:12">
      <c r="A1502" s="39">
        <v>139</v>
      </c>
      <c r="B1502" s="28" t="s">
        <v>1483</v>
      </c>
      <c r="C1502" s="28" t="s">
        <v>1445</v>
      </c>
      <c r="D1502" s="28">
        <v>15.57</v>
      </c>
      <c r="E1502" s="28"/>
      <c r="F1502" s="29">
        <v>15.57</v>
      </c>
      <c r="G1502" s="28"/>
      <c r="H1502" s="26">
        <v>29</v>
      </c>
      <c r="I1502" s="28">
        <v>451.53</v>
      </c>
      <c r="J1502" s="28"/>
      <c r="K1502" s="29">
        <f t="shared" si="44"/>
        <v>451.53</v>
      </c>
      <c r="L1502" s="11"/>
    </row>
    <row r="1503" s="13" customFormat="1" customHeight="1" spans="1:12">
      <c r="A1503" s="39">
        <v>140</v>
      </c>
      <c r="B1503" s="28" t="s">
        <v>1484</v>
      </c>
      <c r="C1503" s="28" t="s">
        <v>1445</v>
      </c>
      <c r="D1503" s="28">
        <v>40.68</v>
      </c>
      <c r="E1503" s="28"/>
      <c r="F1503" s="29">
        <v>40.68</v>
      </c>
      <c r="G1503" s="28"/>
      <c r="H1503" s="19">
        <v>29</v>
      </c>
      <c r="I1503" s="28">
        <v>1179.72</v>
      </c>
      <c r="J1503" s="28"/>
      <c r="K1503" s="29">
        <f t="shared" si="44"/>
        <v>1179.72</v>
      </c>
      <c r="L1503" s="11"/>
    </row>
    <row r="1504" s="13" customFormat="1" customHeight="1" spans="1:12">
      <c r="A1504" s="30">
        <v>141</v>
      </c>
      <c r="B1504" s="28" t="s">
        <v>1485</v>
      </c>
      <c r="C1504" s="28" t="s">
        <v>1445</v>
      </c>
      <c r="D1504" s="28">
        <v>51.51</v>
      </c>
      <c r="E1504" s="28"/>
      <c r="F1504" s="29">
        <v>51.51</v>
      </c>
      <c r="G1504" s="28"/>
      <c r="H1504" s="26">
        <v>29</v>
      </c>
      <c r="I1504" s="28">
        <v>1493.79</v>
      </c>
      <c r="J1504" s="28"/>
      <c r="K1504" s="29">
        <f t="shared" si="44"/>
        <v>1493.79</v>
      </c>
      <c r="L1504" s="11"/>
    </row>
    <row r="1505" s="13" customFormat="1" customHeight="1" spans="1:12">
      <c r="A1505" s="39">
        <v>142</v>
      </c>
      <c r="B1505" s="28" t="s">
        <v>1486</v>
      </c>
      <c r="C1505" s="28" t="s">
        <v>1445</v>
      </c>
      <c r="D1505" s="28">
        <v>17.36</v>
      </c>
      <c r="E1505" s="28"/>
      <c r="F1505" s="29">
        <v>17.36</v>
      </c>
      <c r="G1505" s="28"/>
      <c r="H1505" s="19">
        <v>29</v>
      </c>
      <c r="I1505" s="28">
        <v>503.44</v>
      </c>
      <c r="J1505" s="28"/>
      <c r="K1505" s="29">
        <f t="shared" si="44"/>
        <v>503.44</v>
      </c>
      <c r="L1505" s="11"/>
    </row>
    <row r="1506" s="13" customFormat="1" customHeight="1" spans="1:12">
      <c r="A1506" s="39">
        <v>143</v>
      </c>
      <c r="B1506" s="28" t="s">
        <v>1487</v>
      </c>
      <c r="C1506" s="28" t="s">
        <v>1445</v>
      </c>
      <c r="D1506" s="28">
        <v>38.55</v>
      </c>
      <c r="E1506" s="28"/>
      <c r="F1506" s="29">
        <v>38.55</v>
      </c>
      <c r="G1506" s="28"/>
      <c r="H1506" s="26">
        <v>29</v>
      </c>
      <c r="I1506" s="28">
        <v>1117.95</v>
      </c>
      <c r="J1506" s="28"/>
      <c r="K1506" s="29">
        <f t="shared" si="44"/>
        <v>1117.95</v>
      </c>
      <c r="L1506" s="11"/>
    </row>
    <row r="1507" s="13" customFormat="1" customHeight="1" spans="1:12">
      <c r="A1507" s="30">
        <v>144</v>
      </c>
      <c r="B1507" s="28" t="s">
        <v>1488</v>
      </c>
      <c r="C1507" s="28" t="s">
        <v>1445</v>
      </c>
      <c r="D1507" s="28">
        <v>38.55</v>
      </c>
      <c r="E1507" s="28"/>
      <c r="F1507" s="29">
        <v>38.55</v>
      </c>
      <c r="G1507" s="28"/>
      <c r="H1507" s="19">
        <v>29</v>
      </c>
      <c r="I1507" s="28">
        <v>1117.95</v>
      </c>
      <c r="J1507" s="28"/>
      <c r="K1507" s="29">
        <f t="shared" si="44"/>
        <v>1117.95</v>
      </c>
      <c r="L1507" s="11"/>
    </row>
    <row r="1508" s="13" customFormat="1" customHeight="1" spans="1:12">
      <c r="A1508" s="39">
        <v>145</v>
      </c>
      <c r="B1508" s="28" t="s">
        <v>1489</v>
      </c>
      <c r="C1508" s="28" t="s">
        <v>1445</v>
      </c>
      <c r="D1508" s="28">
        <v>65.71</v>
      </c>
      <c r="E1508" s="28"/>
      <c r="F1508" s="29">
        <v>65.71</v>
      </c>
      <c r="G1508" s="28"/>
      <c r="H1508" s="26">
        <v>29</v>
      </c>
      <c r="I1508" s="28">
        <v>1905.59</v>
      </c>
      <c r="J1508" s="28"/>
      <c r="K1508" s="29">
        <f t="shared" si="44"/>
        <v>1905.59</v>
      </c>
      <c r="L1508" s="11"/>
    </row>
    <row r="1509" s="13" customFormat="1" customHeight="1" spans="1:12">
      <c r="A1509" s="39">
        <v>146</v>
      </c>
      <c r="B1509" s="28" t="s">
        <v>1490</v>
      </c>
      <c r="C1509" s="28" t="s">
        <v>1445</v>
      </c>
      <c r="D1509" s="28">
        <v>20.6</v>
      </c>
      <c r="E1509" s="28"/>
      <c r="F1509" s="29">
        <v>20.6</v>
      </c>
      <c r="G1509" s="28"/>
      <c r="H1509" s="19">
        <v>29</v>
      </c>
      <c r="I1509" s="28">
        <v>597.4</v>
      </c>
      <c r="J1509" s="28"/>
      <c r="K1509" s="29">
        <f t="shared" si="44"/>
        <v>597.4</v>
      </c>
      <c r="L1509" s="11"/>
    </row>
    <row r="1510" s="13" customFormat="1" customHeight="1" spans="1:12">
      <c r="A1510" s="30">
        <v>147</v>
      </c>
      <c r="B1510" s="28" t="s">
        <v>1491</v>
      </c>
      <c r="C1510" s="28" t="s">
        <v>1445</v>
      </c>
      <c r="D1510" s="28">
        <v>48.81</v>
      </c>
      <c r="E1510" s="28"/>
      <c r="F1510" s="29">
        <v>48.81</v>
      </c>
      <c r="G1510" s="28"/>
      <c r="H1510" s="26">
        <v>29</v>
      </c>
      <c r="I1510" s="28">
        <v>1415.49</v>
      </c>
      <c r="J1510" s="28"/>
      <c r="K1510" s="29">
        <f t="shared" si="44"/>
        <v>1415.49</v>
      </c>
      <c r="L1510" s="11"/>
    </row>
    <row r="1511" s="13" customFormat="1" customHeight="1" spans="1:12">
      <c r="A1511" s="39">
        <v>148</v>
      </c>
      <c r="B1511" s="28" t="s">
        <v>1492</v>
      </c>
      <c r="C1511" s="28" t="s">
        <v>1445</v>
      </c>
      <c r="D1511" s="28">
        <v>69.7</v>
      </c>
      <c r="E1511" s="28"/>
      <c r="F1511" s="29">
        <v>69.7</v>
      </c>
      <c r="G1511" s="28"/>
      <c r="H1511" s="19">
        <v>29</v>
      </c>
      <c r="I1511" s="28">
        <v>2021.3</v>
      </c>
      <c r="J1511" s="28"/>
      <c r="K1511" s="29">
        <f t="shared" si="44"/>
        <v>2021.3</v>
      </c>
      <c r="L1511" s="11"/>
    </row>
    <row r="1512" s="13" customFormat="1" customHeight="1" spans="1:12">
      <c r="A1512" s="39">
        <v>149</v>
      </c>
      <c r="B1512" s="28" t="s">
        <v>1493</v>
      </c>
      <c r="C1512" s="28" t="s">
        <v>1445</v>
      </c>
      <c r="D1512" s="28">
        <v>22.39</v>
      </c>
      <c r="E1512" s="28"/>
      <c r="F1512" s="29">
        <v>22.39</v>
      </c>
      <c r="G1512" s="28"/>
      <c r="H1512" s="26">
        <v>29</v>
      </c>
      <c r="I1512" s="28">
        <v>649.31</v>
      </c>
      <c r="J1512" s="28"/>
      <c r="K1512" s="29">
        <f t="shared" si="44"/>
        <v>649.31</v>
      </c>
      <c r="L1512" s="11"/>
    </row>
    <row r="1513" s="13" customFormat="1" customHeight="1" spans="1:12">
      <c r="A1513" s="30">
        <v>150</v>
      </c>
      <c r="B1513" s="28" t="s">
        <v>1494</v>
      </c>
      <c r="C1513" s="28" t="s">
        <v>1445</v>
      </c>
      <c r="D1513" s="28">
        <v>22.39</v>
      </c>
      <c r="E1513" s="28"/>
      <c r="F1513" s="29">
        <v>22.39</v>
      </c>
      <c r="G1513" s="28"/>
      <c r="H1513" s="19">
        <v>29</v>
      </c>
      <c r="I1513" s="28">
        <v>649.31</v>
      </c>
      <c r="J1513" s="28"/>
      <c r="K1513" s="29">
        <f t="shared" si="44"/>
        <v>649.31</v>
      </c>
      <c r="L1513" s="11"/>
    </row>
    <row r="1514" s="13" customFormat="1" customHeight="1" spans="1:12">
      <c r="A1514" s="39">
        <v>151</v>
      </c>
      <c r="B1514" s="28" t="s">
        <v>1495</v>
      </c>
      <c r="C1514" s="28" t="s">
        <v>1445</v>
      </c>
      <c r="D1514" s="28">
        <v>31.46</v>
      </c>
      <c r="E1514" s="28"/>
      <c r="F1514" s="29">
        <v>31.46</v>
      </c>
      <c r="G1514" s="28"/>
      <c r="H1514" s="26">
        <v>29</v>
      </c>
      <c r="I1514" s="28">
        <v>912.34</v>
      </c>
      <c r="J1514" s="28"/>
      <c r="K1514" s="29">
        <f t="shared" si="44"/>
        <v>912.34</v>
      </c>
      <c r="L1514" s="11"/>
    </row>
    <row r="1515" s="13" customFormat="1" customHeight="1" spans="1:12">
      <c r="A1515" s="39">
        <v>152</v>
      </c>
      <c r="B1515" s="28" t="s">
        <v>1496</v>
      </c>
      <c r="C1515" s="28" t="s">
        <v>1445</v>
      </c>
      <c r="D1515" s="28">
        <v>23.85</v>
      </c>
      <c r="E1515" s="28"/>
      <c r="F1515" s="29">
        <v>23.85</v>
      </c>
      <c r="G1515" s="28"/>
      <c r="H1515" s="19">
        <v>29</v>
      </c>
      <c r="I1515" s="28">
        <v>691.65</v>
      </c>
      <c r="J1515" s="28"/>
      <c r="K1515" s="29">
        <f t="shared" si="44"/>
        <v>691.65</v>
      </c>
      <c r="L1515" s="11"/>
    </row>
    <row r="1516" s="13" customFormat="1" customHeight="1" spans="1:12">
      <c r="A1516" s="30">
        <v>153</v>
      </c>
      <c r="B1516" s="28" t="s">
        <v>1497</v>
      </c>
      <c r="C1516" s="28" t="s">
        <v>1445</v>
      </c>
      <c r="D1516" s="28">
        <v>42.81</v>
      </c>
      <c r="E1516" s="28"/>
      <c r="F1516" s="29">
        <v>42.81</v>
      </c>
      <c r="G1516" s="28"/>
      <c r="H1516" s="26">
        <v>29</v>
      </c>
      <c r="I1516" s="28">
        <v>1241.49</v>
      </c>
      <c r="J1516" s="28"/>
      <c r="K1516" s="29">
        <f t="shared" si="44"/>
        <v>1241.49</v>
      </c>
      <c r="L1516" s="11"/>
    </row>
    <row r="1517" s="13" customFormat="1" customHeight="1" spans="1:12">
      <c r="A1517" s="39">
        <v>154</v>
      </c>
      <c r="B1517" s="28" t="s">
        <v>1498</v>
      </c>
      <c r="C1517" s="28" t="s">
        <v>1445</v>
      </c>
      <c r="D1517" s="28">
        <v>48.04</v>
      </c>
      <c r="E1517" s="28"/>
      <c r="F1517" s="29">
        <v>48.04</v>
      </c>
      <c r="G1517" s="28"/>
      <c r="H1517" s="19">
        <v>29</v>
      </c>
      <c r="I1517" s="28">
        <v>1393.16</v>
      </c>
      <c r="J1517" s="28"/>
      <c r="K1517" s="29">
        <f t="shared" si="44"/>
        <v>1393.16</v>
      </c>
      <c r="L1517" s="11"/>
    </row>
    <row r="1518" s="13" customFormat="1" customHeight="1" spans="1:12">
      <c r="A1518" s="39">
        <v>155</v>
      </c>
      <c r="B1518" s="28" t="s">
        <v>1499</v>
      </c>
      <c r="C1518" s="28" t="s">
        <v>1445</v>
      </c>
      <c r="D1518" s="28">
        <v>32.92</v>
      </c>
      <c r="E1518" s="28"/>
      <c r="F1518" s="29">
        <v>32.92</v>
      </c>
      <c r="G1518" s="28"/>
      <c r="H1518" s="26">
        <v>29</v>
      </c>
      <c r="I1518" s="28">
        <v>954.68</v>
      </c>
      <c r="J1518" s="28"/>
      <c r="K1518" s="29">
        <f t="shared" si="44"/>
        <v>954.68</v>
      </c>
      <c r="L1518" s="11"/>
    </row>
    <row r="1519" s="13" customFormat="1" customHeight="1" spans="1:12">
      <c r="A1519" s="30">
        <v>156</v>
      </c>
      <c r="B1519" s="28" t="s">
        <v>1500</v>
      </c>
      <c r="C1519" s="28" t="s">
        <v>1445</v>
      </c>
      <c r="D1519" s="28">
        <v>25.71</v>
      </c>
      <c r="E1519" s="28"/>
      <c r="F1519" s="29">
        <v>25.71</v>
      </c>
      <c r="G1519" s="28"/>
      <c r="H1519" s="19">
        <v>29</v>
      </c>
      <c r="I1519" s="28">
        <v>745.59</v>
      </c>
      <c r="J1519" s="28"/>
      <c r="K1519" s="29">
        <f t="shared" si="44"/>
        <v>745.59</v>
      </c>
      <c r="L1519" s="11"/>
    </row>
    <row r="1520" s="13" customFormat="1" customHeight="1" spans="1:12">
      <c r="A1520" s="39">
        <v>157</v>
      </c>
      <c r="B1520" s="28" t="s">
        <v>1501</v>
      </c>
      <c r="C1520" s="28" t="s">
        <v>1445</v>
      </c>
      <c r="D1520" s="28">
        <v>73.69</v>
      </c>
      <c r="E1520" s="28"/>
      <c r="F1520" s="29">
        <v>73.69</v>
      </c>
      <c r="G1520" s="28"/>
      <c r="H1520" s="26">
        <v>29</v>
      </c>
      <c r="I1520" s="28">
        <v>2137.01</v>
      </c>
      <c r="J1520" s="28"/>
      <c r="K1520" s="29">
        <f t="shared" si="44"/>
        <v>2137.01</v>
      </c>
      <c r="L1520" s="11"/>
    </row>
    <row r="1521" s="13" customFormat="1" customHeight="1" spans="1:12">
      <c r="A1521" s="39">
        <v>158</v>
      </c>
      <c r="B1521" s="28" t="s">
        <v>1502</v>
      </c>
      <c r="C1521" s="28" t="s">
        <v>1445</v>
      </c>
      <c r="D1521" s="28">
        <v>13.05</v>
      </c>
      <c r="E1521" s="28"/>
      <c r="F1521" s="29">
        <v>13.05</v>
      </c>
      <c r="G1521" s="28"/>
      <c r="H1521" s="19">
        <v>29</v>
      </c>
      <c r="I1521" s="28">
        <v>378.45</v>
      </c>
      <c r="J1521" s="28"/>
      <c r="K1521" s="29">
        <f t="shared" si="44"/>
        <v>378.45</v>
      </c>
      <c r="L1521" s="11"/>
    </row>
    <row r="1522" s="13" customFormat="1" customHeight="1" spans="1:12">
      <c r="A1522" s="30">
        <v>159</v>
      </c>
      <c r="B1522" s="28" t="s">
        <v>1503</v>
      </c>
      <c r="C1522" s="28" t="s">
        <v>1445</v>
      </c>
      <c r="D1522" s="28">
        <v>25.6</v>
      </c>
      <c r="E1522" s="28"/>
      <c r="F1522" s="29">
        <v>25.6</v>
      </c>
      <c r="G1522" s="28"/>
      <c r="H1522" s="26">
        <v>29</v>
      </c>
      <c r="I1522" s="28">
        <v>742.4</v>
      </c>
      <c r="J1522" s="28"/>
      <c r="K1522" s="29">
        <f t="shared" si="44"/>
        <v>742.4</v>
      </c>
      <c r="L1522" s="11"/>
    </row>
    <row r="1523" s="13" customFormat="1" customHeight="1" spans="1:12">
      <c r="A1523" s="39">
        <v>160</v>
      </c>
      <c r="B1523" s="28" t="s">
        <v>1504</v>
      </c>
      <c r="C1523" s="28" t="s">
        <v>1445</v>
      </c>
      <c r="D1523" s="28">
        <v>24.97</v>
      </c>
      <c r="E1523" s="28"/>
      <c r="F1523" s="29">
        <v>24.97</v>
      </c>
      <c r="G1523" s="28"/>
      <c r="H1523" s="19">
        <v>29</v>
      </c>
      <c r="I1523" s="28">
        <v>724.13</v>
      </c>
      <c r="J1523" s="28"/>
      <c r="K1523" s="29">
        <f t="shared" si="44"/>
        <v>724.13</v>
      </c>
      <c r="L1523" s="11"/>
    </row>
    <row r="1524" s="13" customFormat="1" customHeight="1" spans="1:12">
      <c r="A1524" s="39">
        <v>161</v>
      </c>
      <c r="B1524" s="28" t="s">
        <v>1505</v>
      </c>
      <c r="C1524" s="28" t="s">
        <v>1445</v>
      </c>
      <c r="D1524" s="28">
        <v>57.65</v>
      </c>
      <c r="E1524" s="28"/>
      <c r="F1524" s="29">
        <v>57.65</v>
      </c>
      <c r="G1524" s="28"/>
      <c r="H1524" s="26">
        <v>29</v>
      </c>
      <c r="I1524" s="28">
        <v>1671.85</v>
      </c>
      <c r="J1524" s="28"/>
      <c r="K1524" s="29">
        <f t="shared" si="44"/>
        <v>1671.85</v>
      </c>
      <c r="L1524" s="11"/>
    </row>
    <row r="1525" s="13" customFormat="1" customHeight="1" spans="1:12">
      <c r="A1525" s="30">
        <v>162</v>
      </c>
      <c r="B1525" s="28" t="s">
        <v>1506</v>
      </c>
      <c r="C1525" s="28" t="s">
        <v>1445</v>
      </c>
      <c r="D1525" s="28">
        <v>25.37</v>
      </c>
      <c r="E1525" s="28"/>
      <c r="F1525" s="29">
        <v>25.37</v>
      </c>
      <c r="G1525" s="28"/>
      <c r="H1525" s="19">
        <v>29</v>
      </c>
      <c r="I1525" s="28">
        <v>735.73</v>
      </c>
      <c r="J1525" s="28"/>
      <c r="K1525" s="29">
        <f t="shared" si="44"/>
        <v>735.73</v>
      </c>
      <c r="L1525" s="11"/>
    </row>
    <row r="1526" s="13" customFormat="1" customHeight="1" spans="1:12">
      <c r="A1526" s="39">
        <v>163</v>
      </c>
      <c r="B1526" s="28" t="s">
        <v>1507</v>
      </c>
      <c r="C1526" s="28" t="s">
        <v>1445</v>
      </c>
      <c r="D1526" s="28">
        <v>29.72</v>
      </c>
      <c r="E1526" s="28"/>
      <c r="F1526" s="29">
        <v>29.72</v>
      </c>
      <c r="G1526" s="28"/>
      <c r="H1526" s="26">
        <v>29</v>
      </c>
      <c r="I1526" s="28">
        <v>861.88</v>
      </c>
      <c r="J1526" s="28"/>
      <c r="K1526" s="29">
        <f t="shared" si="44"/>
        <v>861.88</v>
      </c>
      <c r="L1526" s="11"/>
    </row>
    <row r="1527" s="13" customFormat="1" customHeight="1" spans="1:12">
      <c r="A1527" s="39">
        <v>164</v>
      </c>
      <c r="B1527" s="28" t="s">
        <v>1508</v>
      </c>
      <c r="C1527" s="28" t="s">
        <v>1445</v>
      </c>
      <c r="D1527" s="28">
        <v>53.04</v>
      </c>
      <c r="E1527" s="28"/>
      <c r="F1527" s="29">
        <v>53.04</v>
      </c>
      <c r="G1527" s="28"/>
      <c r="H1527" s="19">
        <v>29</v>
      </c>
      <c r="I1527" s="28">
        <v>1538.16</v>
      </c>
      <c r="J1527" s="28"/>
      <c r="K1527" s="29">
        <f t="shared" si="44"/>
        <v>1538.16</v>
      </c>
      <c r="L1527" s="11"/>
    </row>
    <row r="1528" s="13" customFormat="1" customHeight="1" spans="1:12">
      <c r="A1528" s="30">
        <v>165</v>
      </c>
      <c r="B1528" s="28" t="s">
        <v>1509</v>
      </c>
      <c r="C1528" s="28" t="s">
        <v>1445</v>
      </c>
      <c r="D1528" s="28">
        <v>22.16</v>
      </c>
      <c r="E1528" s="28"/>
      <c r="F1528" s="29">
        <v>22.16</v>
      </c>
      <c r="G1528" s="28"/>
      <c r="H1528" s="26">
        <v>29</v>
      </c>
      <c r="I1528" s="28">
        <v>642.64</v>
      </c>
      <c r="J1528" s="28"/>
      <c r="K1528" s="29">
        <f t="shared" si="44"/>
        <v>642.64</v>
      </c>
      <c r="L1528" s="11"/>
    </row>
    <row r="1529" s="13" customFormat="1" customHeight="1" spans="1:12">
      <c r="A1529" s="39">
        <v>166</v>
      </c>
      <c r="B1529" s="28" t="s">
        <v>1510</v>
      </c>
      <c r="C1529" s="28" t="s">
        <v>1445</v>
      </c>
      <c r="D1529" s="28">
        <v>12.85</v>
      </c>
      <c r="E1529" s="28"/>
      <c r="F1529" s="29">
        <v>12.85</v>
      </c>
      <c r="G1529" s="28"/>
      <c r="H1529" s="19">
        <v>29</v>
      </c>
      <c r="I1529" s="28">
        <v>372.65</v>
      </c>
      <c r="J1529" s="28"/>
      <c r="K1529" s="29">
        <f t="shared" ref="K1529:K1569" si="45">F1529*H1529</f>
        <v>372.65</v>
      </c>
      <c r="L1529" s="11"/>
    </row>
    <row r="1530" s="13" customFormat="1" customHeight="1" spans="1:12">
      <c r="A1530" s="39">
        <v>167</v>
      </c>
      <c r="B1530" s="28" t="s">
        <v>1511</v>
      </c>
      <c r="C1530" s="28" t="s">
        <v>1445</v>
      </c>
      <c r="D1530" s="28">
        <v>43</v>
      </c>
      <c r="E1530" s="28"/>
      <c r="F1530" s="29">
        <v>43</v>
      </c>
      <c r="G1530" s="28"/>
      <c r="H1530" s="26">
        <v>29</v>
      </c>
      <c r="I1530" s="28">
        <v>1247</v>
      </c>
      <c r="J1530" s="28"/>
      <c r="K1530" s="29">
        <f t="shared" si="45"/>
        <v>1247</v>
      </c>
      <c r="L1530" s="11"/>
    </row>
    <row r="1531" s="13" customFormat="1" customHeight="1" spans="1:12">
      <c r="A1531" s="30">
        <v>168</v>
      </c>
      <c r="B1531" s="28" t="s">
        <v>1512</v>
      </c>
      <c r="C1531" s="28" t="s">
        <v>1445</v>
      </c>
      <c r="D1531" s="28">
        <v>27.16</v>
      </c>
      <c r="E1531" s="28"/>
      <c r="F1531" s="29">
        <v>27.16</v>
      </c>
      <c r="G1531" s="28"/>
      <c r="H1531" s="19">
        <v>29</v>
      </c>
      <c r="I1531" s="28">
        <v>787.64</v>
      </c>
      <c r="J1531" s="28"/>
      <c r="K1531" s="29">
        <f t="shared" si="45"/>
        <v>787.64</v>
      </c>
      <c r="L1531" s="11"/>
    </row>
    <row r="1532" s="13" customFormat="1" customHeight="1" spans="1:12">
      <c r="A1532" s="39">
        <v>169</v>
      </c>
      <c r="B1532" s="28" t="s">
        <v>1513</v>
      </c>
      <c r="C1532" s="28" t="s">
        <v>1445</v>
      </c>
      <c r="D1532" s="28">
        <v>50.05</v>
      </c>
      <c r="E1532" s="28"/>
      <c r="F1532" s="29">
        <v>50.05</v>
      </c>
      <c r="G1532" s="28"/>
      <c r="H1532" s="26">
        <v>29</v>
      </c>
      <c r="I1532" s="28">
        <v>1451.45</v>
      </c>
      <c r="J1532" s="28"/>
      <c r="K1532" s="29">
        <f t="shared" si="45"/>
        <v>1451.45</v>
      </c>
      <c r="L1532" s="11"/>
    </row>
    <row r="1533" s="13" customFormat="1" customHeight="1" spans="1:12">
      <c r="A1533" s="39">
        <v>170</v>
      </c>
      <c r="B1533" s="28" t="s">
        <v>1514</v>
      </c>
      <c r="C1533" s="28" t="s">
        <v>1445</v>
      </c>
      <c r="D1533" s="28">
        <v>25.67</v>
      </c>
      <c r="E1533" s="28"/>
      <c r="F1533" s="29">
        <v>25.67</v>
      </c>
      <c r="G1533" s="28"/>
      <c r="H1533" s="19">
        <v>29</v>
      </c>
      <c r="I1533" s="28">
        <v>744.43</v>
      </c>
      <c r="J1533" s="28"/>
      <c r="K1533" s="29">
        <f t="shared" si="45"/>
        <v>744.43</v>
      </c>
      <c r="L1533" s="11"/>
    </row>
    <row r="1534" s="13" customFormat="1" customHeight="1" spans="1:12">
      <c r="A1534" s="30">
        <v>171</v>
      </c>
      <c r="B1534" s="28" t="s">
        <v>1515</v>
      </c>
      <c r="C1534" s="28" t="s">
        <v>1445</v>
      </c>
      <c r="D1534" s="28">
        <v>24.18</v>
      </c>
      <c r="E1534" s="28"/>
      <c r="F1534" s="29">
        <v>24.18</v>
      </c>
      <c r="G1534" s="28"/>
      <c r="H1534" s="26">
        <v>29</v>
      </c>
      <c r="I1534" s="28">
        <v>701.22</v>
      </c>
      <c r="J1534" s="28"/>
      <c r="K1534" s="29">
        <f t="shared" si="45"/>
        <v>701.22</v>
      </c>
      <c r="L1534" s="11"/>
    </row>
    <row r="1535" s="13" customFormat="1" customHeight="1" spans="1:12">
      <c r="A1535" s="39">
        <v>172</v>
      </c>
      <c r="B1535" s="28" t="s">
        <v>1516</v>
      </c>
      <c r="C1535" s="28" t="s">
        <v>1445</v>
      </c>
      <c r="D1535" s="28">
        <v>24.18</v>
      </c>
      <c r="E1535" s="28"/>
      <c r="F1535" s="29">
        <v>24.18</v>
      </c>
      <c r="G1535" s="28"/>
      <c r="H1535" s="19">
        <v>29</v>
      </c>
      <c r="I1535" s="28">
        <v>701.22</v>
      </c>
      <c r="J1535" s="28"/>
      <c r="K1535" s="29">
        <f t="shared" si="45"/>
        <v>701.22</v>
      </c>
      <c r="L1535" s="11"/>
    </row>
    <row r="1536" s="13" customFormat="1" customHeight="1" spans="1:12">
      <c r="A1536" s="39">
        <v>173</v>
      </c>
      <c r="B1536" s="28" t="s">
        <v>1517</v>
      </c>
      <c r="C1536" s="28" t="s">
        <v>1445</v>
      </c>
      <c r="D1536" s="28">
        <v>24.13</v>
      </c>
      <c r="E1536" s="28"/>
      <c r="F1536" s="29">
        <v>24.13</v>
      </c>
      <c r="G1536" s="28"/>
      <c r="H1536" s="26">
        <v>29</v>
      </c>
      <c r="I1536" s="28">
        <v>699.77</v>
      </c>
      <c r="J1536" s="28"/>
      <c r="K1536" s="29">
        <f t="shared" si="45"/>
        <v>699.77</v>
      </c>
      <c r="L1536" s="11"/>
    </row>
    <row r="1537" s="13" customFormat="1" customHeight="1" spans="1:12">
      <c r="A1537" s="30">
        <v>174</v>
      </c>
      <c r="B1537" s="28" t="s">
        <v>1518</v>
      </c>
      <c r="C1537" s="28" t="s">
        <v>1445</v>
      </c>
      <c r="D1537" s="28">
        <v>17.16</v>
      </c>
      <c r="E1537" s="28"/>
      <c r="F1537" s="29">
        <v>17.16</v>
      </c>
      <c r="G1537" s="28"/>
      <c r="H1537" s="19">
        <v>29</v>
      </c>
      <c r="I1537" s="28">
        <v>497.64</v>
      </c>
      <c r="J1537" s="28"/>
      <c r="K1537" s="29">
        <f t="shared" si="45"/>
        <v>497.64</v>
      </c>
      <c r="L1537" s="11"/>
    </row>
    <row r="1538" s="13" customFormat="1" customHeight="1" spans="1:12">
      <c r="A1538" s="39">
        <v>175</v>
      </c>
      <c r="B1538" s="28" t="s">
        <v>1519</v>
      </c>
      <c r="C1538" s="28" t="s">
        <v>1445</v>
      </c>
      <c r="D1538" s="28">
        <v>30.22</v>
      </c>
      <c r="E1538" s="28"/>
      <c r="F1538" s="29">
        <v>30.22</v>
      </c>
      <c r="G1538" s="28"/>
      <c r="H1538" s="26">
        <v>29</v>
      </c>
      <c r="I1538" s="28">
        <v>876.38</v>
      </c>
      <c r="J1538" s="28"/>
      <c r="K1538" s="29">
        <f t="shared" si="45"/>
        <v>876.38</v>
      </c>
      <c r="L1538" s="11"/>
    </row>
    <row r="1539" s="13" customFormat="1" customHeight="1" spans="1:12">
      <c r="A1539" s="39">
        <v>176</v>
      </c>
      <c r="B1539" s="28" t="s">
        <v>1520</v>
      </c>
      <c r="C1539" s="28" t="s">
        <v>1445</v>
      </c>
      <c r="D1539" s="28">
        <v>30.15</v>
      </c>
      <c r="E1539" s="28"/>
      <c r="F1539" s="29">
        <v>30.15</v>
      </c>
      <c r="G1539" s="28"/>
      <c r="H1539" s="19">
        <v>29</v>
      </c>
      <c r="I1539" s="28">
        <v>874.35</v>
      </c>
      <c r="J1539" s="28"/>
      <c r="K1539" s="29">
        <f t="shared" si="45"/>
        <v>874.35</v>
      </c>
      <c r="L1539" s="11"/>
    </row>
    <row r="1540" s="13" customFormat="1" customHeight="1" spans="1:12">
      <c r="A1540" s="30">
        <v>177</v>
      </c>
      <c r="B1540" s="28" t="s">
        <v>1521</v>
      </c>
      <c r="C1540" s="28" t="s">
        <v>1445</v>
      </c>
      <c r="D1540" s="28">
        <v>27.37</v>
      </c>
      <c r="E1540" s="28"/>
      <c r="F1540" s="29">
        <v>27.37</v>
      </c>
      <c r="G1540" s="28"/>
      <c r="H1540" s="26">
        <v>29</v>
      </c>
      <c r="I1540" s="28">
        <v>793.73</v>
      </c>
      <c r="J1540" s="28"/>
      <c r="K1540" s="29">
        <f t="shared" si="45"/>
        <v>793.73</v>
      </c>
      <c r="L1540" s="11"/>
    </row>
    <row r="1541" s="13" customFormat="1" customHeight="1" spans="1:12">
      <c r="A1541" s="39">
        <v>178</v>
      </c>
      <c r="B1541" s="28" t="s">
        <v>1522</v>
      </c>
      <c r="C1541" s="28" t="s">
        <v>1445</v>
      </c>
      <c r="D1541" s="28">
        <v>32</v>
      </c>
      <c r="E1541" s="28"/>
      <c r="F1541" s="29">
        <v>32</v>
      </c>
      <c r="G1541" s="28"/>
      <c r="H1541" s="19">
        <v>29</v>
      </c>
      <c r="I1541" s="28">
        <v>928</v>
      </c>
      <c r="J1541" s="28"/>
      <c r="K1541" s="29">
        <f t="shared" si="45"/>
        <v>928</v>
      </c>
      <c r="L1541" s="11"/>
    </row>
    <row r="1542" s="13" customFormat="1" customHeight="1" spans="1:12">
      <c r="A1542" s="39">
        <v>179</v>
      </c>
      <c r="B1542" s="28" t="s">
        <v>1523</v>
      </c>
      <c r="C1542" s="28" t="s">
        <v>1445</v>
      </c>
      <c r="D1542" s="28">
        <v>66.92</v>
      </c>
      <c r="E1542" s="28"/>
      <c r="F1542" s="29">
        <v>66.92</v>
      </c>
      <c r="G1542" s="28"/>
      <c r="H1542" s="26">
        <v>29</v>
      </c>
      <c r="I1542" s="28">
        <v>1940.68</v>
      </c>
      <c r="J1542" s="28"/>
      <c r="K1542" s="29">
        <f t="shared" si="45"/>
        <v>1940.68</v>
      </c>
      <c r="L1542" s="11"/>
    </row>
    <row r="1543" s="13" customFormat="1" customHeight="1" spans="1:12">
      <c r="A1543" s="30">
        <v>180</v>
      </c>
      <c r="B1543" s="28" t="s">
        <v>1524</v>
      </c>
      <c r="C1543" s="28" t="s">
        <v>1445</v>
      </c>
      <c r="D1543" s="28">
        <v>68.59</v>
      </c>
      <c r="E1543" s="28"/>
      <c r="F1543" s="29">
        <v>68.59</v>
      </c>
      <c r="G1543" s="28"/>
      <c r="H1543" s="19">
        <v>29</v>
      </c>
      <c r="I1543" s="28">
        <v>1989.11</v>
      </c>
      <c r="J1543" s="28"/>
      <c r="K1543" s="29">
        <f t="shared" si="45"/>
        <v>1989.11</v>
      </c>
      <c r="L1543" s="11"/>
    </row>
    <row r="1544" s="13" customFormat="1" customHeight="1" spans="1:12">
      <c r="A1544" s="39">
        <v>181</v>
      </c>
      <c r="B1544" s="28" t="s">
        <v>1525</v>
      </c>
      <c r="C1544" s="28" t="s">
        <v>1445</v>
      </c>
      <c r="D1544" s="28">
        <v>38.19</v>
      </c>
      <c r="E1544" s="28"/>
      <c r="F1544" s="29">
        <v>38.19</v>
      </c>
      <c r="G1544" s="28"/>
      <c r="H1544" s="26">
        <v>29</v>
      </c>
      <c r="I1544" s="28">
        <v>1107.51</v>
      </c>
      <c r="J1544" s="28"/>
      <c r="K1544" s="29">
        <f t="shared" si="45"/>
        <v>1107.51</v>
      </c>
      <c r="L1544" s="11"/>
    </row>
    <row r="1545" s="13" customFormat="1" customHeight="1" spans="1:12">
      <c r="A1545" s="39">
        <v>182</v>
      </c>
      <c r="B1545" s="28" t="s">
        <v>1526</v>
      </c>
      <c r="C1545" s="28" t="s">
        <v>1445</v>
      </c>
      <c r="D1545" s="28">
        <v>17.13</v>
      </c>
      <c r="E1545" s="28"/>
      <c r="F1545" s="29">
        <v>17.13</v>
      </c>
      <c r="G1545" s="28"/>
      <c r="H1545" s="19">
        <v>29</v>
      </c>
      <c r="I1545" s="28">
        <v>496.77</v>
      </c>
      <c r="J1545" s="28"/>
      <c r="K1545" s="29">
        <f t="shared" si="45"/>
        <v>496.77</v>
      </c>
      <c r="L1545" s="11"/>
    </row>
    <row r="1546" s="13" customFormat="1" customHeight="1" spans="1:12">
      <c r="A1546" s="30">
        <v>183</v>
      </c>
      <c r="B1546" s="28" t="s">
        <v>1527</v>
      </c>
      <c r="C1546" s="28" t="s">
        <v>1445</v>
      </c>
      <c r="D1546" s="28">
        <v>18.17</v>
      </c>
      <c r="E1546" s="28"/>
      <c r="F1546" s="29">
        <v>18.17</v>
      </c>
      <c r="G1546" s="28"/>
      <c r="H1546" s="26">
        <v>29</v>
      </c>
      <c r="I1546" s="28">
        <v>526.93</v>
      </c>
      <c r="J1546" s="28"/>
      <c r="K1546" s="29">
        <f t="shared" si="45"/>
        <v>526.93</v>
      </c>
      <c r="L1546" s="11"/>
    </row>
    <row r="1547" s="13" customFormat="1" customHeight="1" spans="1:12">
      <c r="A1547" s="39">
        <v>184</v>
      </c>
      <c r="B1547" s="28" t="s">
        <v>1528</v>
      </c>
      <c r="C1547" s="28" t="s">
        <v>1445</v>
      </c>
      <c r="D1547" s="28">
        <v>18.3</v>
      </c>
      <c r="E1547" s="28"/>
      <c r="F1547" s="29">
        <v>18.3</v>
      </c>
      <c r="G1547" s="28"/>
      <c r="H1547" s="19">
        <v>29</v>
      </c>
      <c r="I1547" s="28">
        <v>530.7</v>
      </c>
      <c r="J1547" s="28"/>
      <c r="K1547" s="29">
        <f t="shared" si="45"/>
        <v>530.7</v>
      </c>
      <c r="L1547" s="11"/>
    </row>
    <row r="1548" s="13" customFormat="1" customHeight="1" spans="1:12">
      <c r="A1548" s="39">
        <v>185</v>
      </c>
      <c r="B1548" s="28" t="s">
        <v>1529</v>
      </c>
      <c r="C1548" s="28" t="s">
        <v>1445</v>
      </c>
      <c r="D1548" s="28">
        <v>38.91</v>
      </c>
      <c r="E1548" s="28"/>
      <c r="F1548" s="29">
        <v>38.91</v>
      </c>
      <c r="G1548" s="28"/>
      <c r="H1548" s="26">
        <v>29</v>
      </c>
      <c r="I1548" s="28">
        <v>1128.39</v>
      </c>
      <c r="J1548" s="28"/>
      <c r="K1548" s="29">
        <f t="shared" si="45"/>
        <v>1128.39</v>
      </c>
      <c r="L1548" s="11"/>
    </row>
    <row r="1549" s="13" customFormat="1" customHeight="1" spans="1:12">
      <c r="A1549" s="30">
        <v>186</v>
      </c>
      <c r="B1549" s="28" t="s">
        <v>1530</v>
      </c>
      <c r="C1549" s="28" t="s">
        <v>1445</v>
      </c>
      <c r="D1549" s="28">
        <v>41.52</v>
      </c>
      <c r="E1549" s="28"/>
      <c r="F1549" s="29">
        <v>41.52</v>
      </c>
      <c r="G1549" s="28"/>
      <c r="H1549" s="19">
        <v>29</v>
      </c>
      <c r="I1549" s="28">
        <v>1204.08</v>
      </c>
      <c r="J1549" s="28"/>
      <c r="K1549" s="29">
        <f t="shared" si="45"/>
        <v>1204.08</v>
      </c>
      <c r="L1549" s="11"/>
    </row>
    <row r="1550" s="13" customFormat="1" customHeight="1" spans="1:12">
      <c r="A1550" s="39">
        <v>187</v>
      </c>
      <c r="B1550" s="28" t="s">
        <v>1531</v>
      </c>
      <c r="C1550" s="28" t="s">
        <v>1445</v>
      </c>
      <c r="D1550" s="28">
        <v>29.2</v>
      </c>
      <c r="E1550" s="28"/>
      <c r="F1550" s="29">
        <v>29.2</v>
      </c>
      <c r="G1550" s="28"/>
      <c r="H1550" s="26">
        <v>29</v>
      </c>
      <c r="I1550" s="28">
        <v>846.8</v>
      </c>
      <c r="J1550" s="28"/>
      <c r="K1550" s="29">
        <f t="shared" si="45"/>
        <v>846.8</v>
      </c>
      <c r="L1550" s="11"/>
    </row>
    <row r="1551" s="13" customFormat="1" customHeight="1" spans="1:12">
      <c r="A1551" s="39">
        <v>188</v>
      </c>
      <c r="B1551" s="28" t="s">
        <v>1532</v>
      </c>
      <c r="C1551" s="28" t="s">
        <v>1445</v>
      </c>
      <c r="D1551" s="28">
        <v>18.66</v>
      </c>
      <c r="E1551" s="28"/>
      <c r="F1551" s="29">
        <v>18.66</v>
      </c>
      <c r="G1551" s="28"/>
      <c r="H1551" s="19">
        <v>29</v>
      </c>
      <c r="I1551" s="28">
        <v>541.14</v>
      </c>
      <c r="J1551" s="28"/>
      <c r="K1551" s="29">
        <f t="shared" si="45"/>
        <v>541.14</v>
      </c>
      <c r="L1551" s="11"/>
    </row>
    <row r="1552" s="13" customFormat="1" customHeight="1" spans="1:12">
      <c r="A1552" s="30">
        <v>189</v>
      </c>
      <c r="B1552" s="28" t="s">
        <v>1533</v>
      </c>
      <c r="C1552" s="28" t="s">
        <v>1445</v>
      </c>
      <c r="D1552" s="28">
        <v>24.9</v>
      </c>
      <c r="E1552" s="28"/>
      <c r="F1552" s="29">
        <v>24.9</v>
      </c>
      <c r="G1552" s="28"/>
      <c r="H1552" s="26">
        <v>29</v>
      </c>
      <c r="I1552" s="28">
        <v>722.1</v>
      </c>
      <c r="J1552" s="28"/>
      <c r="K1552" s="29">
        <f t="shared" si="45"/>
        <v>722.1</v>
      </c>
      <c r="L1552" s="11"/>
    </row>
    <row r="1553" s="13" customFormat="1" customHeight="1" spans="1:12">
      <c r="A1553" s="39">
        <v>190</v>
      </c>
      <c r="B1553" s="28" t="s">
        <v>71</v>
      </c>
      <c r="C1553" s="28" t="s">
        <v>1445</v>
      </c>
      <c r="D1553" s="28">
        <v>54.87</v>
      </c>
      <c r="E1553" s="28"/>
      <c r="F1553" s="29">
        <v>54.87</v>
      </c>
      <c r="G1553" s="28"/>
      <c r="H1553" s="19">
        <v>29</v>
      </c>
      <c r="I1553" s="28">
        <v>1591.23</v>
      </c>
      <c r="J1553" s="28"/>
      <c r="K1553" s="29">
        <f t="shared" si="45"/>
        <v>1591.23</v>
      </c>
      <c r="L1553" s="11"/>
    </row>
    <row r="1554" s="13" customFormat="1" customHeight="1" spans="1:12">
      <c r="A1554" s="39">
        <v>191</v>
      </c>
      <c r="B1554" s="28" t="s">
        <v>1534</v>
      </c>
      <c r="C1554" s="28" t="s">
        <v>1445</v>
      </c>
      <c r="D1554" s="28">
        <v>28.16</v>
      </c>
      <c r="E1554" s="28"/>
      <c r="F1554" s="29">
        <v>28.16</v>
      </c>
      <c r="G1554" s="28"/>
      <c r="H1554" s="26">
        <v>29</v>
      </c>
      <c r="I1554" s="28">
        <v>816.64</v>
      </c>
      <c r="J1554" s="28"/>
      <c r="K1554" s="29">
        <f t="shared" si="45"/>
        <v>816.64</v>
      </c>
      <c r="L1554" s="11"/>
    </row>
    <row r="1555" s="13" customFormat="1" customHeight="1" spans="1:12">
      <c r="A1555" s="30">
        <v>192</v>
      </c>
      <c r="B1555" s="28" t="s">
        <v>1535</v>
      </c>
      <c r="C1555" s="28" t="s">
        <v>1445</v>
      </c>
      <c r="D1555" s="28">
        <v>56.06</v>
      </c>
      <c r="E1555" s="28"/>
      <c r="F1555" s="29">
        <v>56.06</v>
      </c>
      <c r="G1555" s="28"/>
      <c r="H1555" s="19">
        <v>29</v>
      </c>
      <c r="I1555" s="28">
        <v>1625.74</v>
      </c>
      <c r="J1555" s="28"/>
      <c r="K1555" s="29">
        <f t="shared" si="45"/>
        <v>1625.74</v>
      </c>
      <c r="L1555" s="11"/>
    </row>
    <row r="1556" s="13" customFormat="1" customHeight="1" spans="1:12">
      <c r="A1556" s="39">
        <v>193</v>
      </c>
      <c r="B1556" s="28" t="s">
        <v>1536</v>
      </c>
      <c r="C1556" s="28" t="s">
        <v>1445</v>
      </c>
      <c r="D1556" s="28">
        <v>19.07</v>
      </c>
      <c r="E1556" s="28"/>
      <c r="F1556" s="29">
        <v>19.07</v>
      </c>
      <c r="G1556" s="28"/>
      <c r="H1556" s="26">
        <v>29</v>
      </c>
      <c r="I1556" s="28">
        <v>553.03</v>
      </c>
      <c r="J1556" s="28"/>
      <c r="K1556" s="29">
        <f t="shared" si="45"/>
        <v>553.03</v>
      </c>
      <c r="L1556" s="11"/>
    </row>
    <row r="1557" s="13" customFormat="1" customHeight="1" spans="1:12">
      <c r="A1557" s="39">
        <v>194</v>
      </c>
      <c r="B1557" s="28" t="s">
        <v>1537</v>
      </c>
      <c r="C1557" s="28" t="s">
        <v>1445</v>
      </c>
      <c r="D1557" s="28">
        <v>14.13</v>
      </c>
      <c r="E1557" s="28"/>
      <c r="F1557" s="29">
        <v>14.13</v>
      </c>
      <c r="G1557" s="28"/>
      <c r="H1557" s="19">
        <v>29</v>
      </c>
      <c r="I1557" s="28">
        <v>409.77</v>
      </c>
      <c r="J1557" s="28"/>
      <c r="K1557" s="29">
        <f t="shared" si="45"/>
        <v>409.77</v>
      </c>
      <c r="L1557" s="11"/>
    </row>
    <row r="1558" s="13" customFormat="1" customHeight="1" spans="1:12">
      <c r="A1558" s="30">
        <v>195</v>
      </c>
      <c r="B1558" s="28" t="s">
        <v>1538</v>
      </c>
      <c r="C1558" s="28" t="s">
        <v>1445</v>
      </c>
      <c r="D1558" s="28">
        <v>51.08</v>
      </c>
      <c r="E1558" s="28"/>
      <c r="F1558" s="29">
        <v>51.08</v>
      </c>
      <c r="G1558" s="28"/>
      <c r="H1558" s="26">
        <v>29</v>
      </c>
      <c r="I1558" s="28">
        <v>1481.32</v>
      </c>
      <c r="J1558" s="28"/>
      <c r="K1558" s="29">
        <f t="shared" si="45"/>
        <v>1481.32</v>
      </c>
      <c r="L1558" s="11"/>
    </row>
    <row r="1559" s="13" customFormat="1" customHeight="1" spans="1:12">
      <c r="A1559" s="39">
        <v>196</v>
      </c>
      <c r="B1559" s="28" t="s">
        <v>1539</v>
      </c>
      <c r="C1559" s="28" t="s">
        <v>1445</v>
      </c>
      <c r="D1559" s="28">
        <v>14.13</v>
      </c>
      <c r="E1559" s="28"/>
      <c r="F1559" s="29">
        <v>14.13</v>
      </c>
      <c r="G1559" s="28"/>
      <c r="H1559" s="19">
        <v>29</v>
      </c>
      <c r="I1559" s="28">
        <v>409.77</v>
      </c>
      <c r="J1559" s="28"/>
      <c r="K1559" s="29">
        <f t="shared" si="45"/>
        <v>409.77</v>
      </c>
      <c r="L1559" s="11"/>
    </row>
    <row r="1560" s="13" customFormat="1" customHeight="1" spans="1:12">
      <c r="A1560" s="39">
        <v>197</v>
      </c>
      <c r="B1560" s="28" t="s">
        <v>1540</v>
      </c>
      <c r="C1560" s="28" t="s">
        <v>1445</v>
      </c>
      <c r="D1560" s="28">
        <v>14.62</v>
      </c>
      <c r="E1560" s="28"/>
      <c r="F1560" s="29">
        <v>14.62</v>
      </c>
      <c r="G1560" s="28"/>
      <c r="H1560" s="26">
        <v>29</v>
      </c>
      <c r="I1560" s="28">
        <v>423.98</v>
      </c>
      <c r="J1560" s="28"/>
      <c r="K1560" s="29">
        <f t="shared" si="45"/>
        <v>423.98</v>
      </c>
      <c r="L1560" s="11"/>
    </row>
    <row r="1561" s="13" customFormat="1" customHeight="1" spans="1:12">
      <c r="A1561" s="30">
        <v>198</v>
      </c>
      <c r="B1561" s="28" t="s">
        <v>953</v>
      </c>
      <c r="C1561" s="28" t="s">
        <v>1445</v>
      </c>
      <c r="D1561" s="28">
        <v>44.27</v>
      </c>
      <c r="E1561" s="28"/>
      <c r="F1561" s="29">
        <v>44.27</v>
      </c>
      <c r="G1561" s="28"/>
      <c r="H1561" s="19">
        <v>29</v>
      </c>
      <c r="I1561" s="28">
        <v>1283.83</v>
      </c>
      <c r="J1561" s="28"/>
      <c r="K1561" s="29">
        <f t="shared" si="45"/>
        <v>1283.83</v>
      </c>
      <c r="L1561" s="11"/>
    </row>
    <row r="1562" s="13" customFormat="1" customHeight="1" spans="1:12">
      <c r="A1562" s="39">
        <v>199</v>
      </c>
      <c r="B1562" s="28" t="s">
        <v>1541</v>
      </c>
      <c r="C1562" s="28" t="s">
        <v>1445</v>
      </c>
      <c r="D1562" s="28">
        <v>31.73</v>
      </c>
      <c r="E1562" s="28"/>
      <c r="F1562" s="29">
        <v>31.73</v>
      </c>
      <c r="G1562" s="28"/>
      <c r="H1562" s="26">
        <v>29</v>
      </c>
      <c r="I1562" s="28">
        <v>920.17</v>
      </c>
      <c r="J1562" s="28"/>
      <c r="K1562" s="29">
        <f t="shared" si="45"/>
        <v>920.17</v>
      </c>
      <c r="L1562" s="11"/>
    </row>
    <row r="1563" s="13" customFormat="1" customHeight="1" spans="1:12">
      <c r="A1563" s="39">
        <v>200</v>
      </c>
      <c r="B1563" s="28" t="s">
        <v>1542</v>
      </c>
      <c r="C1563" s="28" t="s">
        <v>1445</v>
      </c>
      <c r="D1563" s="28">
        <v>43.01</v>
      </c>
      <c r="E1563" s="28"/>
      <c r="F1563" s="29">
        <v>43.01</v>
      </c>
      <c r="G1563" s="28"/>
      <c r="H1563" s="19">
        <v>29</v>
      </c>
      <c r="I1563" s="28">
        <v>1247.29</v>
      </c>
      <c r="J1563" s="28"/>
      <c r="K1563" s="29">
        <f t="shared" si="45"/>
        <v>1247.29</v>
      </c>
      <c r="L1563" s="11"/>
    </row>
    <row r="1564" s="13" customFormat="1" customHeight="1" spans="1:12">
      <c r="A1564" s="30">
        <v>201</v>
      </c>
      <c r="B1564" s="28" t="s">
        <v>1543</v>
      </c>
      <c r="C1564" s="28" t="s">
        <v>1445</v>
      </c>
      <c r="D1564" s="28">
        <v>63.61</v>
      </c>
      <c r="E1564" s="28"/>
      <c r="F1564" s="29">
        <v>63.61</v>
      </c>
      <c r="G1564" s="28"/>
      <c r="H1564" s="26">
        <v>29</v>
      </c>
      <c r="I1564" s="28">
        <v>1844.69</v>
      </c>
      <c r="J1564" s="28"/>
      <c r="K1564" s="29">
        <f t="shared" si="45"/>
        <v>1844.69</v>
      </c>
      <c r="L1564" s="11"/>
    </row>
    <row r="1565" s="13" customFormat="1" customHeight="1" spans="1:12">
      <c r="A1565" s="39">
        <v>202</v>
      </c>
      <c r="B1565" s="28" t="s">
        <v>1544</v>
      </c>
      <c r="C1565" s="28" t="s">
        <v>1445</v>
      </c>
      <c r="D1565" s="28">
        <v>73.73</v>
      </c>
      <c r="E1565" s="28"/>
      <c r="F1565" s="29">
        <v>73.73</v>
      </c>
      <c r="G1565" s="28"/>
      <c r="H1565" s="19">
        <v>29</v>
      </c>
      <c r="I1565" s="28">
        <v>2138.17</v>
      </c>
      <c r="J1565" s="28"/>
      <c r="K1565" s="29">
        <f t="shared" si="45"/>
        <v>2138.17</v>
      </c>
      <c r="L1565" s="11"/>
    </row>
    <row r="1566" s="13" customFormat="1" customHeight="1" spans="1:12">
      <c r="A1566" s="39">
        <v>203</v>
      </c>
      <c r="B1566" s="28" t="s">
        <v>1545</v>
      </c>
      <c r="C1566" s="28" t="s">
        <v>1445</v>
      </c>
      <c r="D1566" s="28">
        <v>53.85</v>
      </c>
      <c r="E1566" s="28"/>
      <c r="F1566" s="29">
        <v>53.85</v>
      </c>
      <c r="G1566" s="28"/>
      <c r="H1566" s="26">
        <v>29</v>
      </c>
      <c r="I1566" s="28">
        <v>1561.65</v>
      </c>
      <c r="J1566" s="28"/>
      <c r="K1566" s="29">
        <f t="shared" si="45"/>
        <v>1561.65</v>
      </c>
      <c r="L1566" s="11"/>
    </row>
    <row r="1567" s="13" customFormat="1" customHeight="1" spans="1:12">
      <c r="A1567" s="30">
        <v>204</v>
      </c>
      <c r="B1567" s="28" t="s">
        <v>1546</v>
      </c>
      <c r="C1567" s="28" t="s">
        <v>1445</v>
      </c>
      <c r="D1567" s="28">
        <v>19.9</v>
      </c>
      <c r="E1567" s="28"/>
      <c r="F1567" s="29">
        <v>19.9</v>
      </c>
      <c r="G1567" s="28"/>
      <c r="H1567" s="19">
        <v>29</v>
      </c>
      <c r="I1567" s="28">
        <v>577.1</v>
      </c>
      <c r="J1567" s="28"/>
      <c r="K1567" s="29">
        <f t="shared" si="45"/>
        <v>577.1</v>
      </c>
      <c r="L1567" s="11"/>
    </row>
    <row r="1568" s="13" customFormat="1" customHeight="1" spans="1:12">
      <c r="A1568" s="39">
        <v>205</v>
      </c>
      <c r="B1568" s="33" t="s">
        <v>1547</v>
      </c>
      <c r="C1568" s="28" t="s">
        <v>1445</v>
      </c>
      <c r="D1568" s="41">
        <v>33.47</v>
      </c>
      <c r="E1568" s="28"/>
      <c r="F1568" s="41">
        <v>33.47</v>
      </c>
      <c r="G1568" s="28"/>
      <c r="H1568" s="26">
        <v>29</v>
      </c>
      <c r="I1568" s="28">
        <v>970.63</v>
      </c>
      <c r="J1568" s="28"/>
      <c r="K1568" s="29">
        <f t="shared" si="45"/>
        <v>970.63</v>
      </c>
      <c r="L1568" s="11"/>
    </row>
    <row r="1569" s="15" customFormat="1" customHeight="1" spans="1:12">
      <c r="A1569" s="29">
        <v>206</v>
      </c>
      <c r="B1569" s="42" t="s">
        <v>1548</v>
      </c>
      <c r="C1569" s="33" t="s">
        <v>1549</v>
      </c>
      <c r="D1569" s="43">
        <v>12.28</v>
      </c>
      <c r="E1569" s="28"/>
      <c r="F1569" s="43">
        <v>12.28</v>
      </c>
      <c r="G1569" s="28"/>
      <c r="H1569" s="19">
        <v>29</v>
      </c>
      <c r="I1569" s="28">
        <v>356.12</v>
      </c>
      <c r="J1569" s="28"/>
      <c r="K1569" s="29">
        <f t="shared" si="45"/>
        <v>356.12</v>
      </c>
      <c r="L1569" s="11"/>
    </row>
    <row r="1570" s="12" customFormat="1" customHeight="1" spans="1:12">
      <c r="A1570" s="25" t="s">
        <v>1550</v>
      </c>
      <c r="B1570" s="26"/>
      <c r="C1570" s="26"/>
      <c r="D1570" s="26">
        <v>5207.7</v>
      </c>
      <c r="E1570" s="26"/>
      <c r="F1570" s="26">
        <f t="shared" ref="F1570:K1570" si="46">F1571+F1707</f>
        <v>5207.7</v>
      </c>
      <c r="G1570" s="26">
        <f t="shared" si="46"/>
        <v>0</v>
      </c>
      <c r="H1570" s="26">
        <v>29</v>
      </c>
      <c r="I1570" s="26">
        <v>151023.3</v>
      </c>
      <c r="J1570" s="26">
        <f t="shared" si="46"/>
        <v>0</v>
      </c>
      <c r="K1570" s="26">
        <f t="shared" si="46"/>
        <v>151023.3</v>
      </c>
      <c r="L1570" s="11"/>
    </row>
    <row r="1571" s="12" customFormat="1" customHeight="1" spans="1:12">
      <c r="A1571" s="25" t="s">
        <v>1551</v>
      </c>
      <c r="B1571" s="26"/>
      <c r="C1571" s="26"/>
      <c r="D1571" s="26">
        <v>3613.3</v>
      </c>
      <c r="E1571" s="26"/>
      <c r="F1571" s="26">
        <f t="shared" ref="F1571:K1571" si="47">SUM(F1572:F1706)</f>
        <v>3613.3</v>
      </c>
      <c r="G1571" s="26">
        <f t="shared" si="47"/>
        <v>0</v>
      </c>
      <c r="H1571" s="19">
        <v>29</v>
      </c>
      <c r="I1571" s="26">
        <v>104785.7</v>
      </c>
      <c r="J1571" s="26">
        <f t="shared" si="47"/>
        <v>0</v>
      </c>
      <c r="K1571" s="26">
        <f t="shared" si="47"/>
        <v>104785.7</v>
      </c>
      <c r="L1571" s="11"/>
    </row>
    <row r="1572" s="12" customFormat="1" customHeight="1" spans="1:12">
      <c r="A1572" s="39">
        <v>1</v>
      </c>
      <c r="B1572" s="28" t="s">
        <v>1552</v>
      </c>
      <c r="C1572" s="28" t="s">
        <v>1551</v>
      </c>
      <c r="D1572" s="28">
        <v>33.2</v>
      </c>
      <c r="E1572" s="28"/>
      <c r="F1572" s="29">
        <v>33.2</v>
      </c>
      <c r="G1572" s="28"/>
      <c r="H1572" s="26">
        <v>29</v>
      </c>
      <c r="I1572" s="28">
        <v>962.8</v>
      </c>
      <c r="J1572" s="28"/>
      <c r="K1572" s="26">
        <f t="shared" ref="K1572:K1635" si="48">H1572*F1572</f>
        <v>962.8</v>
      </c>
      <c r="L1572" s="11"/>
    </row>
    <row r="1573" s="12" customFormat="1" customHeight="1" spans="1:12">
      <c r="A1573" s="39">
        <v>2</v>
      </c>
      <c r="B1573" s="28" t="s">
        <v>1553</v>
      </c>
      <c r="C1573" s="28" t="s">
        <v>1551</v>
      </c>
      <c r="D1573" s="28">
        <v>27.9</v>
      </c>
      <c r="E1573" s="28"/>
      <c r="F1573" s="29">
        <v>27.9</v>
      </c>
      <c r="G1573" s="28"/>
      <c r="H1573" s="19">
        <v>29</v>
      </c>
      <c r="I1573" s="28">
        <v>809.1</v>
      </c>
      <c r="J1573" s="28"/>
      <c r="K1573" s="26">
        <f t="shared" si="48"/>
        <v>809.1</v>
      </c>
      <c r="L1573" s="11"/>
    </row>
    <row r="1574" s="12" customFormat="1" customHeight="1" spans="1:12">
      <c r="A1574" s="39">
        <v>3</v>
      </c>
      <c r="B1574" s="28" t="s">
        <v>1554</v>
      </c>
      <c r="C1574" s="28" t="s">
        <v>1551</v>
      </c>
      <c r="D1574" s="28">
        <v>26.1</v>
      </c>
      <c r="E1574" s="28"/>
      <c r="F1574" s="29">
        <v>26.1</v>
      </c>
      <c r="G1574" s="28"/>
      <c r="H1574" s="26">
        <v>29</v>
      </c>
      <c r="I1574" s="28">
        <v>756.9</v>
      </c>
      <c r="J1574" s="28"/>
      <c r="K1574" s="26">
        <f t="shared" si="48"/>
        <v>756.9</v>
      </c>
      <c r="L1574" s="11"/>
    </row>
    <row r="1575" s="12" customFormat="1" customHeight="1" spans="1:12">
      <c r="A1575" s="39">
        <v>4</v>
      </c>
      <c r="B1575" s="28" t="s">
        <v>1555</v>
      </c>
      <c r="C1575" s="28" t="s">
        <v>1551</v>
      </c>
      <c r="D1575" s="28">
        <v>24.2</v>
      </c>
      <c r="E1575" s="28"/>
      <c r="F1575" s="29">
        <v>24.2</v>
      </c>
      <c r="G1575" s="28"/>
      <c r="H1575" s="19">
        <v>29</v>
      </c>
      <c r="I1575" s="28">
        <v>701.8</v>
      </c>
      <c r="J1575" s="28"/>
      <c r="K1575" s="26">
        <f t="shared" si="48"/>
        <v>701.8</v>
      </c>
      <c r="L1575" s="11"/>
    </row>
    <row r="1576" s="12" customFormat="1" customHeight="1" spans="1:12">
      <c r="A1576" s="39">
        <v>5</v>
      </c>
      <c r="B1576" s="28" t="s">
        <v>1556</v>
      </c>
      <c r="C1576" s="28" t="s">
        <v>1551</v>
      </c>
      <c r="D1576" s="28">
        <v>28.2</v>
      </c>
      <c r="E1576" s="28"/>
      <c r="F1576" s="29">
        <v>28.2</v>
      </c>
      <c r="G1576" s="28"/>
      <c r="H1576" s="26">
        <v>29</v>
      </c>
      <c r="I1576" s="28">
        <v>817.8</v>
      </c>
      <c r="J1576" s="28"/>
      <c r="K1576" s="26">
        <f t="shared" si="48"/>
        <v>817.8</v>
      </c>
      <c r="L1576" s="11"/>
    </row>
    <row r="1577" s="12" customFormat="1" customHeight="1" spans="1:12">
      <c r="A1577" s="39">
        <v>6</v>
      </c>
      <c r="B1577" s="28" t="s">
        <v>1557</v>
      </c>
      <c r="C1577" s="28" t="s">
        <v>1551</v>
      </c>
      <c r="D1577" s="28">
        <v>28.2</v>
      </c>
      <c r="E1577" s="28"/>
      <c r="F1577" s="29">
        <v>28.2</v>
      </c>
      <c r="G1577" s="28"/>
      <c r="H1577" s="19">
        <v>29</v>
      </c>
      <c r="I1577" s="28">
        <v>817.8</v>
      </c>
      <c r="J1577" s="28"/>
      <c r="K1577" s="26">
        <f t="shared" si="48"/>
        <v>817.8</v>
      </c>
      <c r="L1577" s="11"/>
    </row>
    <row r="1578" s="12" customFormat="1" customHeight="1" spans="1:12">
      <c r="A1578" s="39">
        <v>7</v>
      </c>
      <c r="B1578" s="28" t="s">
        <v>1558</v>
      </c>
      <c r="C1578" s="28" t="s">
        <v>1551</v>
      </c>
      <c r="D1578" s="28">
        <v>28.2</v>
      </c>
      <c r="E1578" s="28"/>
      <c r="F1578" s="29">
        <v>28.2</v>
      </c>
      <c r="G1578" s="28"/>
      <c r="H1578" s="26">
        <v>29</v>
      </c>
      <c r="I1578" s="28">
        <v>817.8</v>
      </c>
      <c r="J1578" s="28"/>
      <c r="K1578" s="26">
        <f t="shared" si="48"/>
        <v>817.8</v>
      </c>
      <c r="L1578" s="11"/>
    </row>
    <row r="1579" s="12" customFormat="1" customHeight="1" spans="1:12">
      <c r="A1579" s="39">
        <v>8</v>
      </c>
      <c r="B1579" s="28" t="s">
        <v>1559</v>
      </c>
      <c r="C1579" s="28" t="s">
        <v>1551</v>
      </c>
      <c r="D1579" s="28">
        <v>17.3</v>
      </c>
      <c r="E1579" s="28"/>
      <c r="F1579" s="29">
        <v>17.3</v>
      </c>
      <c r="G1579" s="28"/>
      <c r="H1579" s="19">
        <v>29</v>
      </c>
      <c r="I1579" s="28">
        <v>501.7</v>
      </c>
      <c r="J1579" s="28"/>
      <c r="K1579" s="26">
        <f t="shared" si="48"/>
        <v>501.7</v>
      </c>
      <c r="L1579" s="11"/>
    </row>
    <row r="1580" s="12" customFormat="1" customHeight="1" spans="1:12">
      <c r="A1580" s="39">
        <v>9</v>
      </c>
      <c r="B1580" s="28" t="s">
        <v>1560</v>
      </c>
      <c r="C1580" s="28" t="s">
        <v>1551</v>
      </c>
      <c r="D1580" s="28">
        <v>17.3</v>
      </c>
      <c r="E1580" s="28"/>
      <c r="F1580" s="29">
        <v>17.3</v>
      </c>
      <c r="G1580" s="28"/>
      <c r="H1580" s="26">
        <v>29</v>
      </c>
      <c r="I1580" s="28">
        <v>501.7</v>
      </c>
      <c r="J1580" s="28"/>
      <c r="K1580" s="26">
        <f t="shared" si="48"/>
        <v>501.7</v>
      </c>
      <c r="L1580" s="11"/>
    </row>
    <row r="1581" s="12" customFormat="1" customHeight="1" spans="1:12">
      <c r="A1581" s="39">
        <v>10</v>
      </c>
      <c r="B1581" s="28" t="s">
        <v>1561</v>
      </c>
      <c r="C1581" s="28" t="s">
        <v>1551</v>
      </c>
      <c r="D1581" s="28">
        <v>17.3</v>
      </c>
      <c r="E1581" s="28"/>
      <c r="F1581" s="29">
        <v>17.3</v>
      </c>
      <c r="G1581" s="28"/>
      <c r="H1581" s="19">
        <v>29</v>
      </c>
      <c r="I1581" s="28">
        <v>501.7</v>
      </c>
      <c r="J1581" s="28"/>
      <c r="K1581" s="26">
        <f t="shared" si="48"/>
        <v>501.7</v>
      </c>
      <c r="L1581" s="11"/>
    </row>
    <row r="1582" s="12" customFormat="1" customHeight="1" spans="1:12">
      <c r="A1582" s="39">
        <v>11</v>
      </c>
      <c r="B1582" s="28" t="s">
        <v>1562</v>
      </c>
      <c r="C1582" s="28" t="s">
        <v>1551</v>
      </c>
      <c r="D1582" s="28">
        <v>17.3</v>
      </c>
      <c r="E1582" s="28"/>
      <c r="F1582" s="29">
        <v>17.3</v>
      </c>
      <c r="G1582" s="28"/>
      <c r="H1582" s="26">
        <v>29</v>
      </c>
      <c r="I1582" s="28">
        <v>501.7</v>
      </c>
      <c r="J1582" s="28"/>
      <c r="K1582" s="26">
        <f t="shared" si="48"/>
        <v>501.7</v>
      </c>
      <c r="L1582" s="11"/>
    </row>
    <row r="1583" s="13" customFormat="1" customHeight="1" spans="1:12">
      <c r="A1583" s="39">
        <v>12</v>
      </c>
      <c r="B1583" s="28" t="s">
        <v>1563</v>
      </c>
      <c r="C1583" s="28" t="s">
        <v>1551</v>
      </c>
      <c r="D1583" s="28">
        <v>17.3</v>
      </c>
      <c r="E1583" s="28"/>
      <c r="F1583" s="29">
        <v>17.3</v>
      </c>
      <c r="G1583" s="28"/>
      <c r="H1583" s="19">
        <v>29</v>
      </c>
      <c r="I1583" s="28">
        <v>501.7</v>
      </c>
      <c r="J1583" s="28"/>
      <c r="K1583" s="26">
        <f t="shared" si="48"/>
        <v>501.7</v>
      </c>
      <c r="L1583" s="11"/>
    </row>
    <row r="1584" s="13" customFormat="1" customHeight="1" spans="1:12">
      <c r="A1584" s="39">
        <v>13</v>
      </c>
      <c r="B1584" s="28" t="s">
        <v>1564</v>
      </c>
      <c r="C1584" s="28" t="s">
        <v>1551</v>
      </c>
      <c r="D1584" s="28">
        <v>49.5</v>
      </c>
      <c r="E1584" s="28"/>
      <c r="F1584" s="29">
        <v>49.5</v>
      </c>
      <c r="G1584" s="28"/>
      <c r="H1584" s="26">
        <v>29</v>
      </c>
      <c r="I1584" s="28">
        <v>1435.5</v>
      </c>
      <c r="J1584" s="28"/>
      <c r="K1584" s="26">
        <f t="shared" si="48"/>
        <v>1435.5</v>
      </c>
      <c r="L1584" s="11"/>
    </row>
    <row r="1585" s="13" customFormat="1" customHeight="1" spans="1:12">
      <c r="A1585" s="39">
        <v>14</v>
      </c>
      <c r="B1585" s="28" t="s">
        <v>1565</v>
      </c>
      <c r="C1585" s="28" t="s">
        <v>1551</v>
      </c>
      <c r="D1585" s="28">
        <v>19.1</v>
      </c>
      <c r="E1585" s="28"/>
      <c r="F1585" s="29">
        <v>19.1</v>
      </c>
      <c r="G1585" s="28"/>
      <c r="H1585" s="19">
        <v>29</v>
      </c>
      <c r="I1585" s="28">
        <v>553.9</v>
      </c>
      <c r="J1585" s="28"/>
      <c r="K1585" s="26">
        <f t="shared" si="48"/>
        <v>553.9</v>
      </c>
      <c r="L1585" s="11"/>
    </row>
    <row r="1586" s="13" customFormat="1" customHeight="1" spans="1:12">
      <c r="A1586" s="39">
        <v>15</v>
      </c>
      <c r="B1586" s="28" t="s">
        <v>1566</v>
      </c>
      <c r="C1586" s="28" t="s">
        <v>1551</v>
      </c>
      <c r="D1586" s="28">
        <v>13.3</v>
      </c>
      <c r="E1586" s="28"/>
      <c r="F1586" s="29">
        <v>13.3</v>
      </c>
      <c r="G1586" s="28"/>
      <c r="H1586" s="26">
        <v>29</v>
      </c>
      <c r="I1586" s="28">
        <v>385.7</v>
      </c>
      <c r="J1586" s="28"/>
      <c r="K1586" s="26">
        <f t="shared" si="48"/>
        <v>385.7</v>
      </c>
      <c r="L1586" s="11"/>
    </row>
    <row r="1587" s="13" customFormat="1" customHeight="1" spans="1:12">
      <c r="A1587" s="39">
        <v>16</v>
      </c>
      <c r="B1587" s="28" t="s">
        <v>1567</v>
      </c>
      <c r="C1587" s="28" t="s">
        <v>1551</v>
      </c>
      <c r="D1587" s="28">
        <v>21.3</v>
      </c>
      <c r="E1587" s="28"/>
      <c r="F1587" s="29">
        <v>21.3</v>
      </c>
      <c r="G1587" s="28"/>
      <c r="H1587" s="19">
        <v>29</v>
      </c>
      <c r="I1587" s="28">
        <v>617.7</v>
      </c>
      <c r="J1587" s="28"/>
      <c r="K1587" s="26">
        <f t="shared" si="48"/>
        <v>617.7</v>
      </c>
      <c r="L1587" s="11"/>
    </row>
    <row r="1588" s="13" customFormat="1" customHeight="1" spans="1:12">
      <c r="A1588" s="39">
        <v>17</v>
      </c>
      <c r="B1588" s="28" t="s">
        <v>1568</v>
      </c>
      <c r="C1588" s="28" t="s">
        <v>1551</v>
      </c>
      <c r="D1588" s="28">
        <v>30.9</v>
      </c>
      <c r="E1588" s="28"/>
      <c r="F1588" s="29">
        <v>30.9</v>
      </c>
      <c r="G1588" s="28"/>
      <c r="H1588" s="26">
        <v>29</v>
      </c>
      <c r="I1588" s="28">
        <v>896.1</v>
      </c>
      <c r="J1588" s="28"/>
      <c r="K1588" s="26">
        <f t="shared" si="48"/>
        <v>896.1</v>
      </c>
      <c r="L1588" s="11"/>
    </row>
    <row r="1589" s="13" customFormat="1" customHeight="1" spans="1:12">
      <c r="A1589" s="39">
        <v>18</v>
      </c>
      <c r="B1589" s="28" t="s">
        <v>1569</v>
      </c>
      <c r="C1589" s="28" t="s">
        <v>1551</v>
      </c>
      <c r="D1589" s="28">
        <v>28.6</v>
      </c>
      <c r="E1589" s="28"/>
      <c r="F1589" s="29">
        <v>28.6</v>
      </c>
      <c r="G1589" s="28"/>
      <c r="H1589" s="19">
        <v>29</v>
      </c>
      <c r="I1589" s="28">
        <v>829.4</v>
      </c>
      <c r="J1589" s="28"/>
      <c r="K1589" s="26">
        <f t="shared" si="48"/>
        <v>829.4</v>
      </c>
      <c r="L1589" s="11"/>
    </row>
    <row r="1590" s="13" customFormat="1" customHeight="1" spans="1:12">
      <c r="A1590" s="39">
        <v>19</v>
      </c>
      <c r="B1590" s="28" t="s">
        <v>1570</v>
      </c>
      <c r="C1590" s="28" t="s">
        <v>1551</v>
      </c>
      <c r="D1590" s="28">
        <v>18.9</v>
      </c>
      <c r="E1590" s="28"/>
      <c r="F1590" s="29">
        <v>18.9</v>
      </c>
      <c r="G1590" s="28"/>
      <c r="H1590" s="26">
        <v>29</v>
      </c>
      <c r="I1590" s="28">
        <v>548.1</v>
      </c>
      <c r="J1590" s="28"/>
      <c r="K1590" s="26">
        <f t="shared" si="48"/>
        <v>548.1</v>
      </c>
      <c r="L1590" s="11"/>
    </row>
    <row r="1591" s="13" customFormat="1" customHeight="1" spans="1:12">
      <c r="A1591" s="39">
        <v>20</v>
      </c>
      <c r="B1591" s="28" t="s">
        <v>1571</v>
      </c>
      <c r="C1591" s="28" t="s">
        <v>1551</v>
      </c>
      <c r="D1591" s="28">
        <v>20.9</v>
      </c>
      <c r="E1591" s="28"/>
      <c r="F1591" s="29">
        <v>20.9</v>
      </c>
      <c r="G1591" s="28"/>
      <c r="H1591" s="19">
        <v>29</v>
      </c>
      <c r="I1591" s="28">
        <v>606.1</v>
      </c>
      <c r="J1591" s="28"/>
      <c r="K1591" s="26">
        <f t="shared" si="48"/>
        <v>606.1</v>
      </c>
      <c r="L1591" s="11"/>
    </row>
    <row r="1592" s="13" customFormat="1" customHeight="1" spans="1:12">
      <c r="A1592" s="39">
        <v>21</v>
      </c>
      <c r="B1592" s="28" t="s">
        <v>1572</v>
      </c>
      <c r="C1592" s="28" t="s">
        <v>1551</v>
      </c>
      <c r="D1592" s="28">
        <v>29.7</v>
      </c>
      <c r="E1592" s="28"/>
      <c r="F1592" s="29">
        <v>29.7</v>
      </c>
      <c r="G1592" s="28"/>
      <c r="H1592" s="26">
        <v>29</v>
      </c>
      <c r="I1592" s="28">
        <v>861.3</v>
      </c>
      <c r="J1592" s="28"/>
      <c r="K1592" s="26">
        <f t="shared" si="48"/>
        <v>861.3</v>
      </c>
      <c r="L1592" s="11"/>
    </row>
    <row r="1593" s="13" customFormat="1" customHeight="1" spans="1:12">
      <c r="A1593" s="39">
        <v>22</v>
      </c>
      <c r="B1593" s="28" t="s">
        <v>1573</v>
      </c>
      <c r="C1593" s="28" t="s">
        <v>1551</v>
      </c>
      <c r="D1593" s="28">
        <v>28.4</v>
      </c>
      <c r="E1593" s="28"/>
      <c r="F1593" s="29">
        <v>28.4</v>
      </c>
      <c r="G1593" s="28"/>
      <c r="H1593" s="19">
        <v>29</v>
      </c>
      <c r="I1593" s="28">
        <v>823.6</v>
      </c>
      <c r="J1593" s="28"/>
      <c r="K1593" s="26">
        <f t="shared" si="48"/>
        <v>823.6</v>
      </c>
      <c r="L1593" s="11"/>
    </row>
    <row r="1594" s="13" customFormat="1" customHeight="1" spans="1:12">
      <c r="A1594" s="39">
        <v>23</v>
      </c>
      <c r="B1594" s="28" t="s">
        <v>1574</v>
      </c>
      <c r="C1594" s="28" t="s">
        <v>1551</v>
      </c>
      <c r="D1594" s="28">
        <v>28.4</v>
      </c>
      <c r="E1594" s="28"/>
      <c r="F1594" s="29">
        <v>28.4</v>
      </c>
      <c r="G1594" s="28"/>
      <c r="H1594" s="26">
        <v>29</v>
      </c>
      <c r="I1594" s="28">
        <v>823.6</v>
      </c>
      <c r="J1594" s="28"/>
      <c r="K1594" s="26">
        <f t="shared" si="48"/>
        <v>823.6</v>
      </c>
      <c r="L1594" s="11"/>
    </row>
    <row r="1595" s="13" customFormat="1" customHeight="1" spans="1:12">
      <c r="A1595" s="39">
        <v>24</v>
      </c>
      <c r="B1595" s="28" t="s">
        <v>1575</v>
      </c>
      <c r="C1595" s="28" t="s">
        <v>1551</v>
      </c>
      <c r="D1595" s="28">
        <v>36.2</v>
      </c>
      <c r="E1595" s="28"/>
      <c r="F1595" s="29">
        <v>36.2</v>
      </c>
      <c r="G1595" s="28"/>
      <c r="H1595" s="19">
        <v>29</v>
      </c>
      <c r="I1595" s="28">
        <v>1049.8</v>
      </c>
      <c r="J1595" s="28"/>
      <c r="K1595" s="26">
        <f t="shared" si="48"/>
        <v>1049.8</v>
      </c>
      <c r="L1595" s="11"/>
    </row>
    <row r="1596" s="13" customFormat="1" customHeight="1" spans="1:12">
      <c r="A1596" s="39">
        <v>25</v>
      </c>
      <c r="B1596" s="28" t="s">
        <v>1576</v>
      </c>
      <c r="C1596" s="28" t="s">
        <v>1551</v>
      </c>
      <c r="D1596" s="28">
        <v>23.2</v>
      </c>
      <c r="E1596" s="28"/>
      <c r="F1596" s="29">
        <v>23.2</v>
      </c>
      <c r="G1596" s="28"/>
      <c r="H1596" s="26">
        <v>29</v>
      </c>
      <c r="I1596" s="28">
        <v>672.8</v>
      </c>
      <c r="J1596" s="28"/>
      <c r="K1596" s="26">
        <f t="shared" si="48"/>
        <v>672.8</v>
      </c>
      <c r="L1596" s="11"/>
    </row>
    <row r="1597" s="13" customFormat="1" customHeight="1" spans="1:12">
      <c r="A1597" s="39">
        <v>26</v>
      </c>
      <c r="B1597" s="28" t="s">
        <v>1577</v>
      </c>
      <c r="C1597" s="28" t="s">
        <v>1551</v>
      </c>
      <c r="D1597" s="28">
        <v>18.3</v>
      </c>
      <c r="E1597" s="28"/>
      <c r="F1597" s="29">
        <v>18.3</v>
      </c>
      <c r="G1597" s="28"/>
      <c r="H1597" s="19">
        <v>29</v>
      </c>
      <c r="I1597" s="28">
        <v>530.7</v>
      </c>
      <c r="J1597" s="28"/>
      <c r="K1597" s="26">
        <f t="shared" si="48"/>
        <v>530.7</v>
      </c>
      <c r="L1597" s="11"/>
    </row>
    <row r="1598" s="13" customFormat="1" customHeight="1" spans="1:12">
      <c r="A1598" s="39">
        <v>27</v>
      </c>
      <c r="B1598" s="28" t="s">
        <v>1578</v>
      </c>
      <c r="C1598" s="28" t="s">
        <v>1551</v>
      </c>
      <c r="D1598" s="28">
        <v>27.9</v>
      </c>
      <c r="E1598" s="28"/>
      <c r="F1598" s="29">
        <v>27.9</v>
      </c>
      <c r="G1598" s="28"/>
      <c r="H1598" s="26">
        <v>29</v>
      </c>
      <c r="I1598" s="28">
        <v>809.1</v>
      </c>
      <c r="J1598" s="28"/>
      <c r="K1598" s="26">
        <f t="shared" si="48"/>
        <v>809.1</v>
      </c>
      <c r="L1598" s="11"/>
    </row>
    <row r="1599" s="13" customFormat="1" customHeight="1" spans="1:12">
      <c r="A1599" s="39">
        <v>28</v>
      </c>
      <c r="B1599" s="28" t="s">
        <v>1579</v>
      </c>
      <c r="C1599" s="28" t="s">
        <v>1551</v>
      </c>
      <c r="D1599" s="28">
        <v>45.2</v>
      </c>
      <c r="E1599" s="28"/>
      <c r="F1599" s="29">
        <v>45.2</v>
      </c>
      <c r="G1599" s="28"/>
      <c r="H1599" s="19">
        <v>29</v>
      </c>
      <c r="I1599" s="28">
        <v>1310.8</v>
      </c>
      <c r="J1599" s="28"/>
      <c r="K1599" s="26">
        <f t="shared" si="48"/>
        <v>1310.8</v>
      </c>
      <c r="L1599" s="11"/>
    </row>
    <row r="1600" s="13" customFormat="1" customHeight="1" spans="1:12">
      <c r="A1600" s="39">
        <v>29</v>
      </c>
      <c r="B1600" s="28" t="s">
        <v>1580</v>
      </c>
      <c r="C1600" s="28" t="s">
        <v>1551</v>
      </c>
      <c r="D1600" s="28">
        <v>16.6</v>
      </c>
      <c r="E1600" s="28"/>
      <c r="F1600" s="29">
        <v>16.6</v>
      </c>
      <c r="G1600" s="28"/>
      <c r="H1600" s="26">
        <v>29</v>
      </c>
      <c r="I1600" s="28">
        <v>481.4</v>
      </c>
      <c r="J1600" s="28"/>
      <c r="K1600" s="26">
        <f t="shared" si="48"/>
        <v>481.4</v>
      </c>
      <c r="L1600" s="11"/>
    </row>
    <row r="1601" s="13" customFormat="1" customHeight="1" spans="1:12">
      <c r="A1601" s="39">
        <v>30</v>
      </c>
      <c r="B1601" s="28" t="s">
        <v>1581</v>
      </c>
      <c r="C1601" s="28" t="s">
        <v>1551</v>
      </c>
      <c r="D1601" s="28">
        <v>11.6</v>
      </c>
      <c r="E1601" s="28"/>
      <c r="F1601" s="29">
        <v>11.6</v>
      </c>
      <c r="G1601" s="28"/>
      <c r="H1601" s="19">
        <v>29</v>
      </c>
      <c r="I1601" s="28">
        <v>336.4</v>
      </c>
      <c r="J1601" s="28"/>
      <c r="K1601" s="26">
        <f t="shared" si="48"/>
        <v>336.4</v>
      </c>
      <c r="L1601" s="11"/>
    </row>
    <row r="1602" s="13" customFormat="1" customHeight="1" spans="1:12">
      <c r="A1602" s="39">
        <v>31</v>
      </c>
      <c r="B1602" s="28" t="s">
        <v>1582</v>
      </c>
      <c r="C1602" s="28" t="s">
        <v>1551</v>
      </c>
      <c r="D1602" s="28">
        <v>12.8</v>
      </c>
      <c r="E1602" s="28"/>
      <c r="F1602" s="29">
        <v>12.8</v>
      </c>
      <c r="G1602" s="28"/>
      <c r="H1602" s="26">
        <v>29</v>
      </c>
      <c r="I1602" s="28">
        <v>371.2</v>
      </c>
      <c r="J1602" s="28"/>
      <c r="K1602" s="26">
        <f t="shared" si="48"/>
        <v>371.2</v>
      </c>
      <c r="L1602" s="11"/>
    </row>
    <row r="1603" s="13" customFormat="1" customHeight="1" spans="1:12">
      <c r="A1603" s="39">
        <v>32</v>
      </c>
      <c r="B1603" s="28" t="s">
        <v>1583</v>
      </c>
      <c r="C1603" s="28" t="s">
        <v>1551</v>
      </c>
      <c r="D1603" s="28">
        <v>18.6</v>
      </c>
      <c r="E1603" s="28"/>
      <c r="F1603" s="29">
        <v>18.6</v>
      </c>
      <c r="G1603" s="28"/>
      <c r="H1603" s="19">
        <v>29</v>
      </c>
      <c r="I1603" s="28">
        <v>539.4</v>
      </c>
      <c r="J1603" s="28"/>
      <c r="K1603" s="26">
        <f t="shared" si="48"/>
        <v>539.4</v>
      </c>
      <c r="L1603" s="11"/>
    </row>
    <row r="1604" s="13" customFormat="1" customHeight="1" spans="1:12">
      <c r="A1604" s="39">
        <v>33</v>
      </c>
      <c r="B1604" s="28" t="s">
        <v>1584</v>
      </c>
      <c r="C1604" s="28" t="s">
        <v>1551</v>
      </c>
      <c r="D1604" s="28">
        <v>18.6</v>
      </c>
      <c r="E1604" s="28"/>
      <c r="F1604" s="29">
        <v>18.6</v>
      </c>
      <c r="G1604" s="28"/>
      <c r="H1604" s="26">
        <v>29</v>
      </c>
      <c r="I1604" s="28">
        <v>539.4</v>
      </c>
      <c r="J1604" s="28"/>
      <c r="K1604" s="26">
        <f t="shared" si="48"/>
        <v>539.4</v>
      </c>
      <c r="L1604" s="11"/>
    </row>
    <row r="1605" s="13" customFormat="1" customHeight="1" spans="1:12">
      <c r="A1605" s="39">
        <v>34</v>
      </c>
      <c r="B1605" s="28" t="s">
        <v>1585</v>
      </c>
      <c r="C1605" s="28" t="s">
        <v>1551</v>
      </c>
      <c r="D1605" s="28">
        <v>28.9</v>
      </c>
      <c r="E1605" s="28"/>
      <c r="F1605" s="29">
        <v>28.9</v>
      </c>
      <c r="G1605" s="28"/>
      <c r="H1605" s="19">
        <v>29</v>
      </c>
      <c r="I1605" s="28">
        <v>838.1</v>
      </c>
      <c r="J1605" s="28"/>
      <c r="K1605" s="26">
        <f t="shared" si="48"/>
        <v>838.1</v>
      </c>
      <c r="L1605" s="11"/>
    </row>
    <row r="1606" s="13" customFormat="1" customHeight="1" spans="1:12">
      <c r="A1606" s="39">
        <v>35</v>
      </c>
      <c r="B1606" s="28" t="s">
        <v>1586</v>
      </c>
      <c r="C1606" s="28" t="s">
        <v>1551</v>
      </c>
      <c r="D1606" s="28">
        <v>36.4</v>
      </c>
      <c r="E1606" s="28"/>
      <c r="F1606" s="29">
        <v>36.4</v>
      </c>
      <c r="G1606" s="28"/>
      <c r="H1606" s="26">
        <v>29</v>
      </c>
      <c r="I1606" s="28">
        <v>1055.6</v>
      </c>
      <c r="J1606" s="28"/>
      <c r="K1606" s="26">
        <f t="shared" si="48"/>
        <v>1055.6</v>
      </c>
      <c r="L1606" s="11"/>
    </row>
    <row r="1607" s="13" customFormat="1" customHeight="1" spans="1:12">
      <c r="A1607" s="39">
        <v>36</v>
      </c>
      <c r="B1607" s="28" t="s">
        <v>1587</v>
      </c>
      <c r="C1607" s="28" t="s">
        <v>1551</v>
      </c>
      <c r="D1607" s="28">
        <v>24.9</v>
      </c>
      <c r="E1607" s="28"/>
      <c r="F1607" s="29">
        <v>24.9</v>
      </c>
      <c r="G1607" s="28"/>
      <c r="H1607" s="19">
        <v>29</v>
      </c>
      <c r="I1607" s="28">
        <v>722.1</v>
      </c>
      <c r="J1607" s="28"/>
      <c r="K1607" s="26">
        <f t="shared" si="48"/>
        <v>722.1</v>
      </c>
      <c r="L1607" s="11"/>
    </row>
    <row r="1608" s="13" customFormat="1" customHeight="1" spans="1:12">
      <c r="A1608" s="39">
        <v>37</v>
      </c>
      <c r="B1608" s="28" t="s">
        <v>1588</v>
      </c>
      <c r="C1608" s="28" t="s">
        <v>1551</v>
      </c>
      <c r="D1608" s="28">
        <v>24.9</v>
      </c>
      <c r="E1608" s="28"/>
      <c r="F1608" s="29">
        <v>24.9</v>
      </c>
      <c r="G1608" s="28"/>
      <c r="H1608" s="26">
        <v>29</v>
      </c>
      <c r="I1608" s="28">
        <v>722.1</v>
      </c>
      <c r="J1608" s="28"/>
      <c r="K1608" s="26">
        <f t="shared" si="48"/>
        <v>722.1</v>
      </c>
      <c r="L1608" s="11"/>
    </row>
    <row r="1609" s="13" customFormat="1" customHeight="1" spans="1:12">
      <c r="A1609" s="39">
        <v>38</v>
      </c>
      <c r="B1609" s="28" t="s">
        <v>1589</v>
      </c>
      <c r="C1609" s="28" t="s">
        <v>1551</v>
      </c>
      <c r="D1609" s="28">
        <v>35.2</v>
      </c>
      <c r="E1609" s="28"/>
      <c r="F1609" s="29">
        <v>35.2</v>
      </c>
      <c r="G1609" s="28"/>
      <c r="H1609" s="19">
        <v>29</v>
      </c>
      <c r="I1609" s="28">
        <v>1020.8</v>
      </c>
      <c r="J1609" s="28"/>
      <c r="K1609" s="26">
        <f t="shared" si="48"/>
        <v>1020.8</v>
      </c>
      <c r="L1609" s="11"/>
    </row>
    <row r="1610" s="13" customFormat="1" customHeight="1" spans="1:12">
      <c r="A1610" s="39">
        <v>39</v>
      </c>
      <c r="B1610" s="28" t="s">
        <v>1590</v>
      </c>
      <c r="C1610" s="28" t="s">
        <v>1551</v>
      </c>
      <c r="D1610" s="28">
        <v>36.5</v>
      </c>
      <c r="E1610" s="28"/>
      <c r="F1610" s="29">
        <v>36.5</v>
      </c>
      <c r="G1610" s="28"/>
      <c r="H1610" s="26">
        <v>29</v>
      </c>
      <c r="I1610" s="28">
        <v>1058.5</v>
      </c>
      <c r="J1610" s="28"/>
      <c r="K1610" s="26">
        <f t="shared" si="48"/>
        <v>1058.5</v>
      </c>
      <c r="L1610" s="11"/>
    </row>
    <row r="1611" s="13" customFormat="1" customHeight="1" spans="1:12">
      <c r="A1611" s="39">
        <v>40</v>
      </c>
      <c r="B1611" s="28" t="s">
        <v>1591</v>
      </c>
      <c r="C1611" s="28" t="s">
        <v>1551</v>
      </c>
      <c r="D1611" s="28">
        <v>33.9</v>
      </c>
      <c r="E1611" s="28"/>
      <c r="F1611" s="29">
        <v>33.9</v>
      </c>
      <c r="G1611" s="28"/>
      <c r="H1611" s="19">
        <v>29</v>
      </c>
      <c r="I1611" s="28">
        <v>983.1</v>
      </c>
      <c r="J1611" s="28"/>
      <c r="K1611" s="26">
        <f t="shared" si="48"/>
        <v>983.1</v>
      </c>
      <c r="L1611" s="11"/>
    </row>
    <row r="1612" s="13" customFormat="1" customHeight="1" spans="1:12">
      <c r="A1612" s="39">
        <v>41</v>
      </c>
      <c r="B1612" s="28" t="s">
        <v>1592</v>
      </c>
      <c r="C1612" s="28" t="s">
        <v>1551</v>
      </c>
      <c r="D1612" s="28">
        <v>33</v>
      </c>
      <c r="E1612" s="28"/>
      <c r="F1612" s="29">
        <v>33</v>
      </c>
      <c r="G1612" s="28"/>
      <c r="H1612" s="26">
        <v>29</v>
      </c>
      <c r="I1612" s="28">
        <v>957</v>
      </c>
      <c r="J1612" s="28"/>
      <c r="K1612" s="26">
        <f t="shared" si="48"/>
        <v>957</v>
      </c>
      <c r="L1612" s="11"/>
    </row>
    <row r="1613" s="13" customFormat="1" customHeight="1" spans="1:12">
      <c r="A1613" s="39">
        <v>42</v>
      </c>
      <c r="B1613" s="28" t="s">
        <v>1593</v>
      </c>
      <c r="C1613" s="28" t="s">
        <v>1551</v>
      </c>
      <c r="D1613" s="28">
        <v>52.8</v>
      </c>
      <c r="E1613" s="28"/>
      <c r="F1613" s="29">
        <v>52.8</v>
      </c>
      <c r="G1613" s="28"/>
      <c r="H1613" s="19">
        <v>29</v>
      </c>
      <c r="I1613" s="28">
        <v>1531.2</v>
      </c>
      <c r="J1613" s="28"/>
      <c r="K1613" s="26">
        <f t="shared" si="48"/>
        <v>1531.2</v>
      </c>
      <c r="L1613" s="11"/>
    </row>
    <row r="1614" s="13" customFormat="1" customHeight="1" spans="1:12">
      <c r="A1614" s="39">
        <v>43</v>
      </c>
      <c r="B1614" s="28" t="s">
        <v>1594</v>
      </c>
      <c r="C1614" s="28" t="s">
        <v>1551</v>
      </c>
      <c r="D1614" s="28">
        <v>40.5</v>
      </c>
      <c r="E1614" s="28"/>
      <c r="F1614" s="29">
        <v>40.5</v>
      </c>
      <c r="G1614" s="28"/>
      <c r="H1614" s="26">
        <v>29</v>
      </c>
      <c r="I1614" s="28">
        <v>1174.5</v>
      </c>
      <c r="J1614" s="28"/>
      <c r="K1614" s="26">
        <f t="shared" si="48"/>
        <v>1174.5</v>
      </c>
      <c r="L1614" s="11"/>
    </row>
    <row r="1615" s="13" customFormat="1" customHeight="1" spans="1:12">
      <c r="A1615" s="39">
        <v>44</v>
      </c>
      <c r="B1615" s="28" t="s">
        <v>1595</v>
      </c>
      <c r="C1615" s="28" t="s">
        <v>1551</v>
      </c>
      <c r="D1615" s="28">
        <v>48.1</v>
      </c>
      <c r="E1615" s="28"/>
      <c r="F1615" s="29">
        <v>48.1</v>
      </c>
      <c r="G1615" s="28"/>
      <c r="H1615" s="19">
        <v>29</v>
      </c>
      <c r="I1615" s="28">
        <v>1394.9</v>
      </c>
      <c r="J1615" s="28"/>
      <c r="K1615" s="26">
        <f t="shared" si="48"/>
        <v>1394.9</v>
      </c>
      <c r="L1615" s="11"/>
    </row>
    <row r="1616" s="13" customFormat="1" customHeight="1" spans="1:12">
      <c r="A1616" s="39">
        <v>45</v>
      </c>
      <c r="B1616" s="28" t="s">
        <v>1596</v>
      </c>
      <c r="C1616" s="28" t="s">
        <v>1551</v>
      </c>
      <c r="D1616" s="28">
        <v>33.5</v>
      </c>
      <c r="E1616" s="28"/>
      <c r="F1616" s="29">
        <v>33.5</v>
      </c>
      <c r="G1616" s="28"/>
      <c r="H1616" s="26">
        <v>29</v>
      </c>
      <c r="I1616" s="28">
        <v>971.5</v>
      </c>
      <c r="J1616" s="28"/>
      <c r="K1616" s="26">
        <f t="shared" si="48"/>
        <v>971.5</v>
      </c>
      <c r="L1616" s="11"/>
    </row>
    <row r="1617" s="13" customFormat="1" customHeight="1" spans="1:12">
      <c r="A1617" s="39">
        <v>46</v>
      </c>
      <c r="B1617" s="28" t="s">
        <v>1597</v>
      </c>
      <c r="C1617" s="28" t="s">
        <v>1551</v>
      </c>
      <c r="D1617" s="28">
        <v>20.1</v>
      </c>
      <c r="E1617" s="28"/>
      <c r="F1617" s="29">
        <v>20.1</v>
      </c>
      <c r="G1617" s="28"/>
      <c r="H1617" s="19">
        <v>29</v>
      </c>
      <c r="I1617" s="28">
        <v>582.9</v>
      </c>
      <c r="J1617" s="28"/>
      <c r="K1617" s="26">
        <f t="shared" si="48"/>
        <v>582.9</v>
      </c>
      <c r="L1617" s="11"/>
    </row>
    <row r="1618" s="13" customFormat="1" customHeight="1" spans="1:12">
      <c r="A1618" s="39">
        <v>47</v>
      </c>
      <c r="B1618" s="28" t="s">
        <v>1598</v>
      </c>
      <c r="C1618" s="28" t="s">
        <v>1551</v>
      </c>
      <c r="D1618" s="28">
        <v>20.1</v>
      </c>
      <c r="E1618" s="28"/>
      <c r="F1618" s="29">
        <v>20.1</v>
      </c>
      <c r="G1618" s="28"/>
      <c r="H1618" s="26">
        <v>29</v>
      </c>
      <c r="I1618" s="28">
        <v>582.9</v>
      </c>
      <c r="J1618" s="28"/>
      <c r="K1618" s="26">
        <f t="shared" si="48"/>
        <v>582.9</v>
      </c>
      <c r="L1618" s="11"/>
    </row>
    <row r="1619" s="13" customFormat="1" customHeight="1" spans="1:12">
      <c r="A1619" s="39">
        <v>48</v>
      </c>
      <c r="B1619" s="28" t="s">
        <v>1599</v>
      </c>
      <c r="C1619" s="28" t="s">
        <v>1551</v>
      </c>
      <c r="D1619" s="28">
        <v>16.4</v>
      </c>
      <c r="E1619" s="28"/>
      <c r="F1619" s="29">
        <v>16.4</v>
      </c>
      <c r="G1619" s="28"/>
      <c r="H1619" s="19">
        <v>29</v>
      </c>
      <c r="I1619" s="28">
        <v>475.6</v>
      </c>
      <c r="J1619" s="28"/>
      <c r="K1619" s="26">
        <f t="shared" si="48"/>
        <v>475.6</v>
      </c>
      <c r="L1619" s="11"/>
    </row>
    <row r="1620" s="13" customFormat="1" customHeight="1" spans="1:12">
      <c r="A1620" s="39">
        <v>49</v>
      </c>
      <c r="B1620" s="28" t="s">
        <v>1600</v>
      </c>
      <c r="C1620" s="28" t="s">
        <v>1551</v>
      </c>
      <c r="D1620" s="28">
        <v>16.4</v>
      </c>
      <c r="E1620" s="28"/>
      <c r="F1620" s="29">
        <v>16.4</v>
      </c>
      <c r="G1620" s="28"/>
      <c r="H1620" s="26">
        <v>29</v>
      </c>
      <c r="I1620" s="28">
        <v>475.6</v>
      </c>
      <c r="J1620" s="28"/>
      <c r="K1620" s="26">
        <f t="shared" si="48"/>
        <v>475.6</v>
      </c>
      <c r="L1620" s="11"/>
    </row>
    <row r="1621" s="13" customFormat="1" customHeight="1" spans="1:12">
      <c r="A1621" s="39">
        <v>50</v>
      </c>
      <c r="B1621" s="28" t="s">
        <v>1601</v>
      </c>
      <c r="C1621" s="28" t="s">
        <v>1551</v>
      </c>
      <c r="D1621" s="28">
        <v>25.4</v>
      </c>
      <c r="E1621" s="28"/>
      <c r="F1621" s="29">
        <v>25.4</v>
      </c>
      <c r="G1621" s="28"/>
      <c r="H1621" s="19">
        <v>29</v>
      </c>
      <c r="I1621" s="28">
        <v>736.6</v>
      </c>
      <c r="J1621" s="28"/>
      <c r="K1621" s="26">
        <f t="shared" si="48"/>
        <v>736.6</v>
      </c>
      <c r="L1621" s="11"/>
    </row>
    <row r="1622" s="13" customFormat="1" customHeight="1" spans="1:12">
      <c r="A1622" s="39">
        <v>51</v>
      </c>
      <c r="B1622" s="28" t="s">
        <v>1602</v>
      </c>
      <c r="C1622" s="28" t="s">
        <v>1551</v>
      </c>
      <c r="D1622" s="28">
        <v>24.4</v>
      </c>
      <c r="E1622" s="28"/>
      <c r="F1622" s="29">
        <v>24.4</v>
      </c>
      <c r="G1622" s="28"/>
      <c r="H1622" s="26">
        <v>29</v>
      </c>
      <c r="I1622" s="28">
        <v>707.6</v>
      </c>
      <c r="J1622" s="28"/>
      <c r="K1622" s="26">
        <f t="shared" si="48"/>
        <v>707.6</v>
      </c>
      <c r="L1622" s="11"/>
    </row>
    <row r="1623" s="13" customFormat="1" customHeight="1" spans="1:12">
      <c r="A1623" s="39">
        <v>52</v>
      </c>
      <c r="B1623" s="28" t="s">
        <v>1603</v>
      </c>
      <c r="C1623" s="28" t="s">
        <v>1551</v>
      </c>
      <c r="D1623" s="28">
        <v>24.4</v>
      </c>
      <c r="E1623" s="28"/>
      <c r="F1623" s="29">
        <v>24.4</v>
      </c>
      <c r="G1623" s="28"/>
      <c r="H1623" s="19">
        <v>29</v>
      </c>
      <c r="I1623" s="28">
        <v>707.6</v>
      </c>
      <c r="J1623" s="28"/>
      <c r="K1623" s="26">
        <f t="shared" si="48"/>
        <v>707.6</v>
      </c>
      <c r="L1623" s="11"/>
    </row>
    <row r="1624" s="13" customFormat="1" customHeight="1" spans="1:12">
      <c r="A1624" s="39">
        <v>53</v>
      </c>
      <c r="B1624" s="28" t="s">
        <v>1604</v>
      </c>
      <c r="C1624" s="28" t="s">
        <v>1551</v>
      </c>
      <c r="D1624" s="28">
        <v>24.4</v>
      </c>
      <c r="E1624" s="28"/>
      <c r="F1624" s="29">
        <v>24.4</v>
      </c>
      <c r="G1624" s="28"/>
      <c r="H1624" s="26">
        <v>29</v>
      </c>
      <c r="I1624" s="28">
        <v>707.6</v>
      </c>
      <c r="J1624" s="28"/>
      <c r="K1624" s="26">
        <f t="shared" si="48"/>
        <v>707.6</v>
      </c>
      <c r="L1624" s="11"/>
    </row>
    <row r="1625" s="13" customFormat="1" customHeight="1" spans="1:12">
      <c r="A1625" s="39">
        <v>54</v>
      </c>
      <c r="B1625" s="28" t="s">
        <v>1605</v>
      </c>
      <c r="C1625" s="28" t="s">
        <v>1551</v>
      </c>
      <c r="D1625" s="28">
        <v>30.4</v>
      </c>
      <c r="E1625" s="28"/>
      <c r="F1625" s="29">
        <v>30.4</v>
      </c>
      <c r="G1625" s="28"/>
      <c r="H1625" s="19">
        <v>29</v>
      </c>
      <c r="I1625" s="28">
        <v>881.6</v>
      </c>
      <c r="J1625" s="28"/>
      <c r="K1625" s="26">
        <f t="shared" si="48"/>
        <v>881.6</v>
      </c>
      <c r="L1625" s="11"/>
    </row>
    <row r="1626" s="13" customFormat="1" customHeight="1" spans="1:12">
      <c r="A1626" s="39">
        <v>55</v>
      </c>
      <c r="B1626" s="28" t="s">
        <v>1606</v>
      </c>
      <c r="C1626" s="28" t="s">
        <v>1551</v>
      </c>
      <c r="D1626" s="28">
        <v>46.6</v>
      </c>
      <c r="E1626" s="28"/>
      <c r="F1626" s="29">
        <v>46.6</v>
      </c>
      <c r="G1626" s="28"/>
      <c r="H1626" s="26">
        <v>29</v>
      </c>
      <c r="I1626" s="28">
        <v>1351.4</v>
      </c>
      <c r="J1626" s="28"/>
      <c r="K1626" s="26">
        <f t="shared" si="48"/>
        <v>1351.4</v>
      </c>
      <c r="L1626" s="11"/>
    </row>
    <row r="1627" s="13" customFormat="1" customHeight="1" spans="1:12">
      <c r="A1627" s="39">
        <v>56</v>
      </c>
      <c r="B1627" s="28" t="s">
        <v>1607</v>
      </c>
      <c r="C1627" s="28" t="s">
        <v>1551</v>
      </c>
      <c r="D1627" s="28">
        <v>32.7</v>
      </c>
      <c r="E1627" s="28"/>
      <c r="F1627" s="29">
        <v>32.7</v>
      </c>
      <c r="G1627" s="28"/>
      <c r="H1627" s="19">
        <v>29</v>
      </c>
      <c r="I1627" s="28">
        <v>948.3</v>
      </c>
      <c r="J1627" s="28"/>
      <c r="K1627" s="26">
        <f t="shared" si="48"/>
        <v>948.3</v>
      </c>
      <c r="L1627" s="11"/>
    </row>
    <row r="1628" s="13" customFormat="1" customHeight="1" spans="1:12">
      <c r="A1628" s="39">
        <v>57</v>
      </c>
      <c r="B1628" s="28" t="s">
        <v>1608</v>
      </c>
      <c r="C1628" s="28" t="s">
        <v>1551</v>
      </c>
      <c r="D1628" s="28">
        <v>35.5</v>
      </c>
      <c r="E1628" s="28"/>
      <c r="F1628" s="29">
        <v>35.5</v>
      </c>
      <c r="G1628" s="28"/>
      <c r="H1628" s="26">
        <v>29</v>
      </c>
      <c r="I1628" s="28">
        <v>1029.5</v>
      </c>
      <c r="J1628" s="28"/>
      <c r="K1628" s="26">
        <f t="shared" si="48"/>
        <v>1029.5</v>
      </c>
      <c r="L1628" s="11"/>
    </row>
    <row r="1629" s="13" customFormat="1" customHeight="1" spans="1:12">
      <c r="A1629" s="39">
        <v>58</v>
      </c>
      <c r="B1629" s="28" t="s">
        <v>1609</v>
      </c>
      <c r="C1629" s="28" t="s">
        <v>1551</v>
      </c>
      <c r="D1629" s="28">
        <v>39.3</v>
      </c>
      <c r="E1629" s="28"/>
      <c r="F1629" s="29">
        <v>39.3</v>
      </c>
      <c r="G1629" s="28"/>
      <c r="H1629" s="19">
        <v>29</v>
      </c>
      <c r="I1629" s="28">
        <v>1139.7</v>
      </c>
      <c r="J1629" s="28"/>
      <c r="K1629" s="26">
        <f t="shared" si="48"/>
        <v>1139.7</v>
      </c>
      <c r="L1629" s="11"/>
    </row>
    <row r="1630" s="13" customFormat="1" customHeight="1" spans="1:12">
      <c r="A1630" s="39">
        <v>59</v>
      </c>
      <c r="B1630" s="28" t="s">
        <v>1610</v>
      </c>
      <c r="C1630" s="28" t="s">
        <v>1551</v>
      </c>
      <c r="D1630" s="28">
        <v>20.1</v>
      </c>
      <c r="E1630" s="28"/>
      <c r="F1630" s="29">
        <v>20.1</v>
      </c>
      <c r="G1630" s="28"/>
      <c r="H1630" s="26">
        <v>29</v>
      </c>
      <c r="I1630" s="28">
        <v>582.9</v>
      </c>
      <c r="J1630" s="28"/>
      <c r="K1630" s="26">
        <f t="shared" si="48"/>
        <v>582.9</v>
      </c>
      <c r="L1630" s="11"/>
    </row>
    <row r="1631" s="13" customFormat="1" customHeight="1" spans="1:12">
      <c r="A1631" s="39">
        <v>60</v>
      </c>
      <c r="B1631" s="28" t="s">
        <v>1611</v>
      </c>
      <c r="C1631" s="28" t="s">
        <v>1551</v>
      </c>
      <c r="D1631" s="28">
        <v>21.2</v>
      </c>
      <c r="E1631" s="28"/>
      <c r="F1631" s="29">
        <v>21.2</v>
      </c>
      <c r="G1631" s="28"/>
      <c r="H1631" s="19">
        <v>29</v>
      </c>
      <c r="I1631" s="28">
        <v>614.8</v>
      </c>
      <c r="J1631" s="28"/>
      <c r="K1631" s="26">
        <f t="shared" si="48"/>
        <v>614.8</v>
      </c>
      <c r="L1631" s="11"/>
    </row>
    <row r="1632" s="13" customFormat="1" customHeight="1" spans="1:12">
      <c r="A1632" s="39">
        <v>61</v>
      </c>
      <c r="B1632" s="28" t="s">
        <v>1612</v>
      </c>
      <c r="C1632" s="28" t="s">
        <v>1551</v>
      </c>
      <c r="D1632" s="28">
        <v>25.9</v>
      </c>
      <c r="E1632" s="28"/>
      <c r="F1632" s="29">
        <v>25.9</v>
      </c>
      <c r="G1632" s="28"/>
      <c r="H1632" s="26">
        <v>29</v>
      </c>
      <c r="I1632" s="28">
        <v>751.1</v>
      </c>
      <c r="J1632" s="28"/>
      <c r="K1632" s="26">
        <f t="shared" si="48"/>
        <v>751.1</v>
      </c>
      <c r="L1632" s="11"/>
    </row>
    <row r="1633" s="13" customFormat="1" customHeight="1" spans="1:12">
      <c r="A1633" s="39">
        <v>62</v>
      </c>
      <c r="B1633" s="28" t="s">
        <v>1009</v>
      </c>
      <c r="C1633" s="28" t="s">
        <v>1551</v>
      </c>
      <c r="D1633" s="28">
        <v>42.2</v>
      </c>
      <c r="E1633" s="28"/>
      <c r="F1633" s="29">
        <v>42.2</v>
      </c>
      <c r="G1633" s="28"/>
      <c r="H1633" s="19">
        <v>29</v>
      </c>
      <c r="I1633" s="28">
        <v>1223.8</v>
      </c>
      <c r="J1633" s="28"/>
      <c r="K1633" s="26">
        <f t="shared" si="48"/>
        <v>1223.8</v>
      </c>
      <c r="L1633" s="11"/>
    </row>
    <row r="1634" s="13" customFormat="1" customHeight="1" spans="1:12">
      <c r="A1634" s="39">
        <v>63</v>
      </c>
      <c r="B1634" s="28" t="s">
        <v>1613</v>
      </c>
      <c r="C1634" s="28" t="s">
        <v>1551</v>
      </c>
      <c r="D1634" s="28">
        <v>16.4</v>
      </c>
      <c r="E1634" s="28"/>
      <c r="F1634" s="29">
        <v>16.4</v>
      </c>
      <c r="G1634" s="28"/>
      <c r="H1634" s="26">
        <v>29</v>
      </c>
      <c r="I1634" s="28">
        <v>475.6</v>
      </c>
      <c r="J1634" s="28"/>
      <c r="K1634" s="26">
        <f t="shared" si="48"/>
        <v>475.6</v>
      </c>
      <c r="L1634" s="11"/>
    </row>
    <row r="1635" s="13" customFormat="1" customHeight="1" spans="1:12">
      <c r="A1635" s="39">
        <v>64</v>
      </c>
      <c r="B1635" s="28" t="s">
        <v>1614</v>
      </c>
      <c r="C1635" s="28" t="s">
        <v>1551</v>
      </c>
      <c r="D1635" s="28">
        <v>27.7</v>
      </c>
      <c r="E1635" s="28"/>
      <c r="F1635" s="29">
        <v>27.7</v>
      </c>
      <c r="G1635" s="28"/>
      <c r="H1635" s="19">
        <v>29</v>
      </c>
      <c r="I1635" s="28">
        <v>803.3</v>
      </c>
      <c r="J1635" s="28"/>
      <c r="K1635" s="26">
        <f t="shared" si="48"/>
        <v>803.3</v>
      </c>
      <c r="L1635" s="11"/>
    </row>
    <row r="1636" s="13" customFormat="1" customHeight="1" spans="1:12">
      <c r="A1636" s="39">
        <v>65</v>
      </c>
      <c r="B1636" s="28" t="s">
        <v>1615</v>
      </c>
      <c r="C1636" s="28" t="s">
        <v>1551</v>
      </c>
      <c r="D1636" s="28">
        <v>17.4</v>
      </c>
      <c r="E1636" s="28"/>
      <c r="F1636" s="29">
        <v>17.4</v>
      </c>
      <c r="G1636" s="28"/>
      <c r="H1636" s="26">
        <v>29</v>
      </c>
      <c r="I1636" s="28">
        <v>504.6</v>
      </c>
      <c r="J1636" s="28"/>
      <c r="K1636" s="26">
        <f t="shared" ref="K1636:K1699" si="49">H1636*F1636</f>
        <v>504.6</v>
      </c>
      <c r="L1636" s="11"/>
    </row>
    <row r="1637" s="13" customFormat="1" customHeight="1" spans="1:12">
      <c r="A1637" s="39">
        <v>66</v>
      </c>
      <c r="B1637" s="28" t="s">
        <v>1616</v>
      </c>
      <c r="C1637" s="28" t="s">
        <v>1551</v>
      </c>
      <c r="D1637" s="28">
        <v>24.6</v>
      </c>
      <c r="E1637" s="28"/>
      <c r="F1637" s="29">
        <v>24.6</v>
      </c>
      <c r="G1637" s="28"/>
      <c r="H1637" s="19">
        <v>29</v>
      </c>
      <c r="I1637" s="28">
        <v>713.4</v>
      </c>
      <c r="J1637" s="28"/>
      <c r="K1637" s="26">
        <f t="shared" si="49"/>
        <v>713.4</v>
      </c>
      <c r="L1637" s="11"/>
    </row>
    <row r="1638" s="13" customFormat="1" customHeight="1" spans="1:12">
      <c r="A1638" s="39">
        <v>67</v>
      </c>
      <c r="B1638" s="28" t="s">
        <v>1617</v>
      </c>
      <c r="C1638" s="28" t="s">
        <v>1551</v>
      </c>
      <c r="D1638" s="28">
        <v>18.3</v>
      </c>
      <c r="E1638" s="28"/>
      <c r="F1638" s="29">
        <v>18.3</v>
      </c>
      <c r="G1638" s="28"/>
      <c r="H1638" s="26">
        <v>29</v>
      </c>
      <c r="I1638" s="28">
        <v>530.7</v>
      </c>
      <c r="J1638" s="28"/>
      <c r="K1638" s="26">
        <f t="shared" si="49"/>
        <v>530.7</v>
      </c>
      <c r="L1638" s="11"/>
    </row>
    <row r="1639" s="13" customFormat="1" customHeight="1" spans="1:12">
      <c r="A1639" s="39">
        <v>68</v>
      </c>
      <c r="B1639" s="28" t="s">
        <v>1618</v>
      </c>
      <c r="C1639" s="28" t="s">
        <v>1551</v>
      </c>
      <c r="D1639" s="28">
        <v>51.8</v>
      </c>
      <c r="E1639" s="28"/>
      <c r="F1639" s="29">
        <v>51.8</v>
      </c>
      <c r="G1639" s="28"/>
      <c r="H1639" s="19">
        <v>29</v>
      </c>
      <c r="I1639" s="28">
        <v>1502.2</v>
      </c>
      <c r="J1639" s="28"/>
      <c r="K1639" s="26">
        <f t="shared" si="49"/>
        <v>1502.2</v>
      </c>
      <c r="L1639" s="11"/>
    </row>
    <row r="1640" s="13" customFormat="1" customHeight="1" spans="1:12">
      <c r="A1640" s="39">
        <v>69</v>
      </c>
      <c r="B1640" s="28" t="s">
        <v>1619</v>
      </c>
      <c r="C1640" s="28" t="s">
        <v>1551</v>
      </c>
      <c r="D1640" s="28">
        <v>14.3</v>
      </c>
      <c r="E1640" s="28"/>
      <c r="F1640" s="29">
        <v>14.3</v>
      </c>
      <c r="G1640" s="28"/>
      <c r="H1640" s="26">
        <v>29</v>
      </c>
      <c r="I1640" s="28">
        <v>414.7</v>
      </c>
      <c r="J1640" s="28"/>
      <c r="K1640" s="26">
        <f t="shared" si="49"/>
        <v>414.7</v>
      </c>
      <c r="L1640" s="11"/>
    </row>
    <row r="1641" s="13" customFormat="1" customHeight="1" spans="1:12">
      <c r="A1641" s="39">
        <v>70</v>
      </c>
      <c r="B1641" s="28" t="s">
        <v>1620</v>
      </c>
      <c r="C1641" s="28" t="s">
        <v>1551</v>
      </c>
      <c r="D1641" s="28">
        <v>14.9</v>
      </c>
      <c r="E1641" s="28"/>
      <c r="F1641" s="29">
        <v>14.9</v>
      </c>
      <c r="G1641" s="28"/>
      <c r="H1641" s="19">
        <v>29</v>
      </c>
      <c r="I1641" s="28">
        <v>432.1</v>
      </c>
      <c r="J1641" s="28"/>
      <c r="K1641" s="26">
        <f t="shared" si="49"/>
        <v>432.1</v>
      </c>
      <c r="L1641" s="11"/>
    </row>
    <row r="1642" s="13" customFormat="1" customHeight="1" spans="1:12">
      <c r="A1642" s="39">
        <v>71</v>
      </c>
      <c r="B1642" s="28" t="s">
        <v>1621</v>
      </c>
      <c r="C1642" s="28" t="s">
        <v>1551</v>
      </c>
      <c r="D1642" s="28">
        <v>41</v>
      </c>
      <c r="E1642" s="28"/>
      <c r="F1642" s="29">
        <v>41</v>
      </c>
      <c r="G1642" s="28"/>
      <c r="H1642" s="26">
        <v>29</v>
      </c>
      <c r="I1642" s="28">
        <v>1189</v>
      </c>
      <c r="J1642" s="28"/>
      <c r="K1642" s="26">
        <f t="shared" si="49"/>
        <v>1189</v>
      </c>
      <c r="L1642" s="11"/>
    </row>
    <row r="1643" s="13" customFormat="1" customHeight="1" spans="1:12">
      <c r="A1643" s="39">
        <v>72</v>
      </c>
      <c r="B1643" s="28" t="s">
        <v>1622</v>
      </c>
      <c r="C1643" s="28" t="s">
        <v>1551</v>
      </c>
      <c r="D1643" s="28">
        <v>20.1</v>
      </c>
      <c r="E1643" s="28"/>
      <c r="F1643" s="29">
        <v>20.1</v>
      </c>
      <c r="G1643" s="28"/>
      <c r="H1643" s="19">
        <v>29</v>
      </c>
      <c r="I1643" s="28">
        <v>582.9</v>
      </c>
      <c r="J1643" s="28"/>
      <c r="K1643" s="26">
        <f t="shared" si="49"/>
        <v>582.9</v>
      </c>
      <c r="L1643" s="11"/>
    </row>
    <row r="1644" s="13" customFormat="1" customHeight="1" spans="1:12">
      <c r="A1644" s="39">
        <v>73</v>
      </c>
      <c r="B1644" s="28" t="s">
        <v>1623</v>
      </c>
      <c r="C1644" s="28" t="s">
        <v>1551</v>
      </c>
      <c r="D1644" s="28">
        <v>28.4</v>
      </c>
      <c r="E1644" s="28"/>
      <c r="F1644" s="29">
        <v>28.4</v>
      </c>
      <c r="G1644" s="28"/>
      <c r="H1644" s="26">
        <v>29</v>
      </c>
      <c r="I1644" s="28">
        <v>823.6</v>
      </c>
      <c r="J1644" s="28"/>
      <c r="K1644" s="26">
        <f t="shared" si="49"/>
        <v>823.6</v>
      </c>
      <c r="L1644" s="11"/>
    </row>
    <row r="1645" s="13" customFormat="1" customHeight="1" spans="1:12">
      <c r="A1645" s="39">
        <v>74</v>
      </c>
      <c r="B1645" s="28" t="s">
        <v>1624</v>
      </c>
      <c r="C1645" s="28" t="s">
        <v>1551</v>
      </c>
      <c r="D1645" s="28">
        <v>19.8</v>
      </c>
      <c r="E1645" s="28"/>
      <c r="F1645" s="29">
        <v>19.8</v>
      </c>
      <c r="G1645" s="28"/>
      <c r="H1645" s="19">
        <v>29</v>
      </c>
      <c r="I1645" s="28">
        <v>574.2</v>
      </c>
      <c r="J1645" s="28"/>
      <c r="K1645" s="26">
        <f t="shared" si="49"/>
        <v>574.2</v>
      </c>
      <c r="L1645" s="11"/>
    </row>
    <row r="1646" s="13" customFormat="1" customHeight="1" spans="1:12">
      <c r="A1646" s="39">
        <v>75</v>
      </c>
      <c r="B1646" s="28" t="s">
        <v>1625</v>
      </c>
      <c r="C1646" s="28" t="s">
        <v>1551</v>
      </c>
      <c r="D1646" s="28">
        <v>51.5</v>
      </c>
      <c r="E1646" s="28"/>
      <c r="F1646" s="29">
        <v>51.5</v>
      </c>
      <c r="G1646" s="28"/>
      <c r="H1646" s="26">
        <v>29</v>
      </c>
      <c r="I1646" s="28">
        <v>1493.5</v>
      </c>
      <c r="J1646" s="28"/>
      <c r="K1646" s="26">
        <f t="shared" si="49"/>
        <v>1493.5</v>
      </c>
      <c r="L1646" s="11"/>
    </row>
    <row r="1647" s="13" customFormat="1" customHeight="1" spans="1:12">
      <c r="A1647" s="39">
        <v>76</v>
      </c>
      <c r="B1647" s="28" t="s">
        <v>1626</v>
      </c>
      <c r="C1647" s="28" t="s">
        <v>1551</v>
      </c>
      <c r="D1647" s="28">
        <v>44.3</v>
      </c>
      <c r="E1647" s="28"/>
      <c r="F1647" s="29">
        <v>44.3</v>
      </c>
      <c r="G1647" s="28"/>
      <c r="H1647" s="19">
        <v>29</v>
      </c>
      <c r="I1647" s="28">
        <v>1284.7</v>
      </c>
      <c r="J1647" s="28"/>
      <c r="K1647" s="26">
        <f t="shared" si="49"/>
        <v>1284.7</v>
      </c>
      <c r="L1647" s="11"/>
    </row>
    <row r="1648" s="13" customFormat="1" customHeight="1" spans="1:12">
      <c r="A1648" s="39">
        <v>77</v>
      </c>
      <c r="B1648" s="28" t="s">
        <v>1627</v>
      </c>
      <c r="C1648" s="28" t="s">
        <v>1551</v>
      </c>
      <c r="D1648" s="28">
        <v>17.4</v>
      </c>
      <c r="E1648" s="28"/>
      <c r="F1648" s="29">
        <v>17.4</v>
      </c>
      <c r="G1648" s="28"/>
      <c r="H1648" s="26">
        <v>29</v>
      </c>
      <c r="I1648" s="28">
        <v>504.6</v>
      </c>
      <c r="J1648" s="28"/>
      <c r="K1648" s="26">
        <f t="shared" si="49"/>
        <v>504.6</v>
      </c>
      <c r="L1648" s="11"/>
    </row>
    <row r="1649" s="13" customFormat="1" customHeight="1" spans="1:12">
      <c r="A1649" s="39">
        <v>78</v>
      </c>
      <c r="B1649" s="28" t="s">
        <v>1628</v>
      </c>
      <c r="C1649" s="28" t="s">
        <v>1551</v>
      </c>
      <c r="D1649" s="28">
        <v>36.7</v>
      </c>
      <c r="E1649" s="28"/>
      <c r="F1649" s="29">
        <v>36.7</v>
      </c>
      <c r="G1649" s="28"/>
      <c r="H1649" s="19">
        <v>29</v>
      </c>
      <c r="I1649" s="28">
        <v>1064.3</v>
      </c>
      <c r="J1649" s="28"/>
      <c r="K1649" s="26">
        <f t="shared" si="49"/>
        <v>1064.3</v>
      </c>
      <c r="L1649" s="11"/>
    </row>
    <row r="1650" s="13" customFormat="1" customHeight="1" spans="1:12">
      <c r="A1650" s="39">
        <v>79</v>
      </c>
      <c r="B1650" s="28" t="s">
        <v>1629</v>
      </c>
      <c r="C1650" s="28" t="s">
        <v>1551</v>
      </c>
      <c r="D1650" s="28">
        <v>28.9</v>
      </c>
      <c r="E1650" s="28"/>
      <c r="F1650" s="29">
        <v>28.9</v>
      </c>
      <c r="G1650" s="28"/>
      <c r="H1650" s="26">
        <v>29</v>
      </c>
      <c r="I1650" s="28">
        <v>838.1</v>
      </c>
      <c r="J1650" s="28"/>
      <c r="K1650" s="26">
        <f t="shared" si="49"/>
        <v>838.1</v>
      </c>
      <c r="L1650" s="11"/>
    </row>
    <row r="1651" s="13" customFormat="1" customHeight="1" spans="1:12">
      <c r="A1651" s="39">
        <v>80</v>
      </c>
      <c r="B1651" s="28" t="s">
        <v>1630</v>
      </c>
      <c r="C1651" s="28" t="s">
        <v>1551</v>
      </c>
      <c r="D1651" s="28">
        <v>15.9</v>
      </c>
      <c r="E1651" s="28"/>
      <c r="F1651" s="29">
        <v>15.9</v>
      </c>
      <c r="G1651" s="28"/>
      <c r="H1651" s="19">
        <v>29</v>
      </c>
      <c r="I1651" s="28">
        <v>461.1</v>
      </c>
      <c r="J1651" s="28"/>
      <c r="K1651" s="26">
        <f t="shared" si="49"/>
        <v>461.1</v>
      </c>
      <c r="L1651" s="11"/>
    </row>
    <row r="1652" s="13" customFormat="1" customHeight="1" spans="1:12">
      <c r="A1652" s="39">
        <v>81</v>
      </c>
      <c r="B1652" s="28" t="s">
        <v>1610</v>
      </c>
      <c r="C1652" s="28" t="s">
        <v>1551</v>
      </c>
      <c r="D1652" s="28">
        <v>48.1</v>
      </c>
      <c r="E1652" s="28"/>
      <c r="F1652" s="29">
        <v>48.1</v>
      </c>
      <c r="G1652" s="28"/>
      <c r="H1652" s="26">
        <v>29</v>
      </c>
      <c r="I1652" s="28">
        <v>1394.9</v>
      </c>
      <c r="J1652" s="28"/>
      <c r="K1652" s="26">
        <f t="shared" si="49"/>
        <v>1394.9</v>
      </c>
      <c r="L1652" s="11"/>
    </row>
    <row r="1653" s="13" customFormat="1" customHeight="1" spans="1:12">
      <c r="A1653" s="39">
        <v>82</v>
      </c>
      <c r="B1653" s="28" t="s">
        <v>1631</v>
      </c>
      <c r="C1653" s="28" t="s">
        <v>1551</v>
      </c>
      <c r="D1653" s="28">
        <v>23.7</v>
      </c>
      <c r="E1653" s="28"/>
      <c r="F1653" s="29">
        <v>23.7</v>
      </c>
      <c r="G1653" s="28"/>
      <c r="H1653" s="19">
        <v>29</v>
      </c>
      <c r="I1653" s="28">
        <v>687.3</v>
      </c>
      <c r="J1653" s="28"/>
      <c r="K1653" s="26">
        <f t="shared" si="49"/>
        <v>687.3</v>
      </c>
      <c r="L1653" s="11"/>
    </row>
    <row r="1654" s="13" customFormat="1" customHeight="1" spans="1:12">
      <c r="A1654" s="39">
        <v>83</v>
      </c>
      <c r="B1654" s="28" t="s">
        <v>1632</v>
      </c>
      <c r="C1654" s="28" t="s">
        <v>1551</v>
      </c>
      <c r="D1654" s="28">
        <v>23.7</v>
      </c>
      <c r="E1654" s="28"/>
      <c r="F1654" s="29">
        <v>23.7</v>
      </c>
      <c r="G1654" s="28"/>
      <c r="H1654" s="26">
        <v>29</v>
      </c>
      <c r="I1654" s="28">
        <v>687.3</v>
      </c>
      <c r="J1654" s="28"/>
      <c r="K1654" s="26">
        <f t="shared" si="49"/>
        <v>687.3</v>
      </c>
      <c r="L1654" s="11"/>
    </row>
    <row r="1655" s="13" customFormat="1" customHeight="1" spans="1:12">
      <c r="A1655" s="39">
        <v>84</v>
      </c>
      <c r="B1655" s="28" t="s">
        <v>1633</v>
      </c>
      <c r="C1655" s="28" t="s">
        <v>1551</v>
      </c>
      <c r="D1655" s="28">
        <v>17.9</v>
      </c>
      <c r="E1655" s="28"/>
      <c r="F1655" s="29">
        <v>17.9</v>
      </c>
      <c r="G1655" s="28"/>
      <c r="H1655" s="19">
        <v>29</v>
      </c>
      <c r="I1655" s="28">
        <v>519.1</v>
      </c>
      <c r="J1655" s="28"/>
      <c r="K1655" s="26">
        <f t="shared" si="49"/>
        <v>519.1</v>
      </c>
      <c r="L1655" s="11"/>
    </row>
    <row r="1656" s="13" customFormat="1" customHeight="1" spans="1:12">
      <c r="A1656" s="39">
        <v>85</v>
      </c>
      <c r="B1656" s="28" t="s">
        <v>1634</v>
      </c>
      <c r="C1656" s="28" t="s">
        <v>1551</v>
      </c>
      <c r="D1656" s="28">
        <v>19.3</v>
      </c>
      <c r="E1656" s="28"/>
      <c r="F1656" s="29">
        <v>19.3</v>
      </c>
      <c r="G1656" s="28"/>
      <c r="H1656" s="26">
        <v>29</v>
      </c>
      <c r="I1656" s="28">
        <v>559.7</v>
      </c>
      <c r="J1656" s="28"/>
      <c r="K1656" s="26">
        <f t="shared" si="49"/>
        <v>559.7</v>
      </c>
      <c r="L1656" s="11"/>
    </row>
    <row r="1657" s="13" customFormat="1" customHeight="1" spans="1:12">
      <c r="A1657" s="39">
        <v>86</v>
      </c>
      <c r="B1657" s="28" t="s">
        <v>1635</v>
      </c>
      <c r="C1657" s="28" t="s">
        <v>1551</v>
      </c>
      <c r="D1657" s="28">
        <v>19.1</v>
      </c>
      <c r="E1657" s="28"/>
      <c r="F1657" s="29">
        <v>19.1</v>
      </c>
      <c r="G1657" s="28"/>
      <c r="H1657" s="19">
        <v>29</v>
      </c>
      <c r="I1657" s="28">
        <v>553.9</v>
      </c>
      <c r="J1657" s="28"/>
      <c r="K1657" s="26">
        <f t="shared" si="49"/>
        <v>553.9</v>
      </c>
      <c r="L1657" s="11"/>
    </row>
    <row r="1658" s="13" customFormat="1" customHeight="1" spans="1:12">
      <c r="A1658" s="39">
        <v>87</v>
      </c>
      <c r="B1658" s="28" t="s">
        <v>1636</v>
      </c>
      <c r="C1658" s="28" t="s">
        <v>1551</v>
      </c>
      <c r="D1658" s="28">
        <v>11.8</v>
      </c>
      <c r="E1658" s="28"/>
      <c r="F1658" s="29">
        <v>11.8</v>
      </c>
      <c r="G1658" s="28"/>
      <c r="H1658" s="26">
        <v>29</v>
      </c>
      <c r="I1658" s="28">
        <v>342.2</v>
      </c>
      <c r="J1658" s="28"/>
      <c r="K1658" s="26">
        <f t="shared" si="49"/>
        <v>342.2</v>
      </c>
      <c r="L1658" s="11"/>
    </row>
    <row r="1659" s="13" customFormat="1" customHeight="1" spans="1:12">
      <c r="A1659" s="39">
        <v>88</v>
      </c>
      <c r="B1659" s="28" t="s">
        <v>1637</v>
      </c>
      <c r="C1659" s="28" t="s">
        <v>1551</v>
      </c>
      <c r="D1659" s="28">
        <v>23.2</v>
      </c>
      <c r="E1659" s="28"/>
      <c r="F1659" s="29">
        <v>23.2</v>
      </c>
      <c r="G1659" s="28"/>
      <c r="H1659" s="19">
        <v>29</v>
      </c>
      <c r="I1659" s="28">
        <v>672.8</v>
      </c>
      <c r="J1659" s="28"/>
      <c r="K1659" s="26">
        <f t="shared" si="49"/>
        <v>672.8</v>
      </c>
      <c r="L1659" s="11"/>
    </row>
    <row r="1660" s="13" customFormat="1" customHeight="1" spans="1:12">
      <c r="A1660" s="39">
        <v>89</v>
      </c>
      <c r="B1660" s="28" t="s">
        <v>1638</v>
      </c>
      <c r="C1660" s="28" t="s">
        <v>1551</v>
      </c>
      <c r="D1660" s="28">
        <v>41.5</v>
      </c>
      <c r="E1660" s="28"/>
      <c r="F1660" s="29">
        <v>41.5</v>
      </c>
      <c r="G1660" s="28"/>
      <c r="H1660" s="26">
        <v>29</v>
      </c>
      <c r="I1660" s="28">
        <v>1203.5</v>
      </c>
      <c r="J1660" s="28"/>
      <c r="K1660" s="26">
        <f t="shared" si="49"/>
        <v>1203.5</v>
      </c>
      <c r="L1660" s="11"/>
    </row>
    <row r="1661" s="13" customFormat="1" customHeight="1" spans="1:12">
      <c r="A1661" s="39">
        <v>90</v>
      </c>
      <c r="B1661" s="28" t="s">
        <v>1350</v>
      </c>
      <c r="C1661" s="28" t="s">
        <v>1551</v>
      </c>
      <c r="D1661" s="28">
        <v>22.2</v>
      </c>
      <c r="E1661" s="28"/>
      <c r="F1661" s="29">
        <v>22.2</v>
      </c>
      <c r="G1661" s="28"/>
      <c r="H1661" s="19">
        <v>29</v>
      </c>
      <c r="I1661" s="28">
        <v>643.8</v>
      </c>
      <c r="J1661" s="28"/>
      <c r="K1661" s="26">
        <f t="shared" si="49"/>
        <v>643.8</v>
      </c>
      <c r="L1661" s="11"/>
    </row>
    <row r="1662" s="13" customFormat="1" customHeight="1" spans="1:12">
      <c r="A1662" s="39">
        <v>91</v>
      </c>
      <c r="B1662" s="28" t="s">
        <v>1639</v>
      </c>
      <c r="C1662" s="28" t="s">
        <v>1551</v>
      </c>
      <c r="D1662" s="28">
        <v>22.2</v>
      </c>
      <c r="E1662" s="28"/>
      <c r="F1662" s="29">
        <v>22.2</v>
      </c>
      <c r="G1662" s="28"/>
      <c r="H1662" s="26">
        <v>29</v>
      </c>
      <c r="I1662" s="28">
        <v>643.8</v>
      </c>
      <c r="J1662" s="28"/>
      <c r="K1662" s="26">
        <f t="shared" si="49"/>
        <v>643.8</v>
      </c>
      <c r="L1662" s="11"/>
    </row>
    <row r="1663" s="13" customFormat="1" customHeight="1" spans="1:12">
      <c r="A1663" s="39">
        <v>92</v>
      </c>
      <c r="B1663" s="28" t="s">
        <v>1640</v>
      </c>
      <c r="C1663" s="28" t="s">
        <v>1551</v>
      </c>
      <c r="D1663" s="28">
        <v>35.4</v>
      </c>
      <c r="E1663" s="28"/>
      <c r="F1663" s="29">
        <v>35.4</v>
      </c>
      <c r="G1663" s="28"/>
      <c r="H1663" s="19">
        <v>29</v>
      </c>
      <c r="I1663" s="28">
        <v>1026.6</v>
      </c>
      <c r="J1663" s="28"/>
      <c r="K1663" s="26">
        <f t="shared" si="49"/>
        <v>1026.6</v>
      </c>
      <c r="L1663" s="11"/>
    </row>
    <row r="1664" s="13" customFormat="1" customHeight="1" spans="1:12">
      <c r="A1664" s="39">
        <v>93</v>
      </c>
      <c r="B1664" s="28" t="s">
        <v>1641</v>
      </c>
      <c r="C1664" s="28" t="s">
        <v>1551</v>
      </c>
      <c r="D1664" s="28">
        <v>14.9</v>
      </c>
      <c r="E1664" s="28"/>
      <c r="F1664" s="29">
        <v>14.9</v>
      </c>
      <c r="G1664" s="28"/>
      <c r="H1664" s="26">
        <v>29</v>
      </c>
      <c r="I1664" s="28">
        <v>432.1</v>
      </c>
      <c r="J1664" s="28"/>
      <c r="K1664" s="26">
        <f t="shared" si="49"/>
        <v>432.1</v>
      </c>
      <c r="L1664" s="11"/>
    </row>
    <row r="1665" s="13" customFormat="1" customHeight="1" spans="1:12">
      <c r="A1665" s="39">
        <v>94</v>
      </c>
      <c r="B1665" s="28" t="s">
        <v>1642</v>
      </c>
      <c r="C1665" s="28" t="s">
        <v>1551</v>
      </c>
      <c r="D1665" s="28">
        <v>36</v>
      </c>
      <c r="E1665" s="28"/>
      <c r="F1665" s="29">
        <v>36</v>
      </c>
      <c r="G1665" s="28"/>
      <c r="H1665" s="19">
        <v>29</v>
      </c>
      <c r="I1665" s="28">
        <v>1044</v>
      </c>
      <c r="J1665" s="28"/>
      <c r="K1665" s="26">
        <f t="shared" si="49"/>
        <v>1044</v>
      </c>
      <c r="L1665" s="11"/>
    </row>
    <row r="1666" s="13" customFormat="1" customHeight="1" spans="1:12">
      <c r="A1666" s="39">
        <v>95</v>
      </c>
      <c r="B1666" s="28" t="s">
        <v>1643</v>
      </c>
      <c r="C1666" s="28" t="s">
        <v>1551</v>
      </c>
      <c r="D1666" s="28">
        <v>17.4</v>
      </c>
      <c r="E1666" s="28"/>
      <c r="F1666" s="29">
        <v>17.4</v>
      </c>
      <c r="G1666" s="28"/>
      <c r="H1666" s="26">
        <v>29</v>
      </c>
      <c r="I1666" s="28">
        <v>504.6</v>
      </c>
      <c r="J1666" s="28"/>
      <c r="K1666" s="26">
        <f t="shared" si="49"/>
        <v>504.6</v>
      </c>
      <c r="L1666" s="11"/>
    </row>
    <row r="1667" s="13" customFormat="1" customHeight="1" spans="1:12">
      <c r="A1667" s="39">
        <v>96</v>
      </c>
      <c r="B1667" s="28" t="s">
        <v>1644</v>
      </c>
      <c r="C1667" s="28" t="s">
        <v>1551</v>
      </c>
      <c r="D1667" s="28">
        <v>12.5</v>
      </c>
      <c r="E1667" s="28"/>
      <c r="F1667" s="29">
        <v>12.5</v>
      </c>
      <c r="G1667" s="28"/>
      <c r="H1667" s="19">
        <v>29</v>
      </c>
      <c r="I1667" s="28">
        <v>362.5</v>
      </c>
      <c r="J1667" s="28"/>
      <c r="K1667" s="26">
        <f t="shared" si="49"/>
        <v>362.5</v>
      </c>
      <c r="L1667" s="11"/>
    </row>
    <row r="1668" s="13" customFormat="1" customHeight="1" spans="1:12">
      <c r="A1668" s="39">
        <v>97</v>
      </c>
      <c r="B1668" s="28" t="s">
        <v>1645</v>
      </c>
      <c r="C1668" s="28" t="s">
        <v>1551</v>
      </c>
      <c r="D1668" s="28">
        <v>16.6</v>
      </c>
      <c r="E1668" s="28"/>
      <c r="F1668" s="29">
        <v>16.6</v>
      </c>
      <c r="G1668" s="28"/>
      <c r="H1668" s="26">
        <v>29</v>
      </c>
      <c r="I1668" s="28">
        <v>481.4</v>
      </c>
      <c r="J1668" s="28"/>
      <c r="K1668" s="26">
        <f t="shared" si="49"/>
        <v>481.4</v>
      </c>
      <c r="L1668" s="11"/>
    </row>
    <row r="1669" s="13" customFormat="1" customHeight="1" spans="1:12">
      <c r="A1669" s="39">
        <v>98</v>
      </c>
      <c r="B1669" s="28" t="s">
        <v>1646</v>
      </c>
      <c r="C1669" s="28" t="s">
        <v>1551</v>
      </c>
      <c r="D1669" s="28">
        <v>8.3</v>
      </c>
      <c r="E1669" s="28"/>
      <c r="F1669" s="29">
        <v>8.3</v>
      </c>
      <c r="G1669" s="28"/>
      <c r="H1669" s="19">
        <v>29</v>
      </c>
      <c r="I1669" s="28">
        <v>240.7</v>
      </c>
      <c r="J1669" s="28"/>
      <c r="K1669" s="26">
        <f t="shared" si="49"/>
        <v>240.7</v>
      </c>
      <c r="L1669" s="11"/>
    </row>
    <row r="1670" s="13" customFormat="1" customHeight="1" spans="1:12">
      <c r="A1670" s="39">
        <v>99</v>
      </c>
      <c r="B1670" s="28" t="s">
        <v>1647</v>
      </c>
      <c r="C1670" s="28" t="s">
        <v>1551</v>
      </c>
      <c r="D1670" s="28">
        <v>8.3</v>
      </c>
      <c r="E1670" s="28"/>
      <c r="F1670" s="29">
        <v>8.3</v>
      </c>
      <c r="G1670" s="28"/>
      <c r="H1670" s="26">
        <v>29</v>
      </c>
      <c r="I1670" s="28">
        <v>240.7</v>
      </c>
      <c r="J1670" s="28"/>
      <c r="K1670" s="26">
        <f t="shared" si="49"/>
        <v>240.7</v>
      </c>
      <c r="L1670" s="11"/>
    </row>
    <row r="1671" s="13" customFormat="1" customHeight="1" spans="1:12">
      <c r="A1671" s="39">
        <v>100</v>
      </c>
      <c r="B1671" s="28" t="s">
        <v>1648</v>
      </c>
      <c r="C1671" s="28" t="s">
        <v>1551</v>
      </c>
      <c r="D1671" s="28">
        <v>44.8</v>
      </c>
      <c r="E1671" s="28"/>
      <c r="F1671" s="29">
        <v>44.8</v>
      </c>
      <c r="G1671" s="28"/>
      <c r="H1671" s="19">
        <v>29</v>
      </c>
      <c r="I1671" s="28">
        <v>1299.2</v>
      </c>
      <c r="J1671" s="28"/>
      <c r="K1671" s="26">
        <f t="shared" si="49"/>
        <v>1299.2</v>
      </c>
      <c r="L1671" s="11"/>
    </row>
    <row r="1672" s="13" customFormat="1" customHeight="1" spans="1:12">
      <c r="A1672" s="39">
        <v>101</v>
      </c>
      <c r="B1672" s="28" t="s">
        <v>1649</v>
      </c>
      <c r="C1672" s="28" t="s">
        <v>1551</v>
      </c>
      <c r="D1672" s="28">
        <v>28.9</v>
      </c>
      <c r="E1672" s="28"/>
      <c r="F1672" s="29">
        <v>28.9</v>
      </c>
      <c r="G1672" s="28"/>
      <c r="H1672" s="26">
        <v>29</v>
      </c>
      <c r="I1672" s="28">
        <v>838.1</v>
      </c>
      <c r="J1672" s="28"/>
      <c r="K1672" s="26">
        <f t="shared" si="49"/>
        <v>838.1</v>
      </c>
      <c r="L1672" s="11"/>
    </row>
    <row r="1673" s="13" customFormat="1" customHeight="1" spans="1:12">
      <c r="A1673" s="39">
        <v>102</v>
      </c>
      <c r="B1673" s="28" t="s">
        <v>1650</v>
      </c>
      <c r="C1673" s="28" t="s">
        <v>1551</v>
      </c>
      <c r="D1673" s="28">
        <v>11.6</v>
      </c>
      <c r="E1673" s="28"/>
      <c r="F1673" s="29">
        <v>11.6</v>
      </c>
      <c r="G1673" s="28"/>
      <c r="H1673" s="19">
        <v>29</v>
      </c>
      <c r="I1673" s="28">
        <v>336.4</v>
      </c>
      <c r="J1673" s="28"/>
      <c r="K1673" s="26">
        <f t="shared" si="49"/>
        <v>336.4</v>
      </c>
      <c r="L1673" s="11"/>
    </row>
    <row r="1674" s="13" customFormat="1" customHeight="1" spans="1:12">
      <c r="A1674" s="39">
        <v>103</v>
      </c>
      <c r="B1674" s="28" t="s">
        <v>1651</v>
      </c>
      <c r="C1674" s="28" t="s">
        <v>1551</v>
      </c>
      <c r="D1674" s="28">
        <v>39.8</v>
      </c>
      <c r="E1674" s="28"/>
      <c r="F1674" s="29">
        <v>39.8</v>
      </c>
      <c r="G1674" s="28"/>
      <c r="H1674" s="26">
        <v>29</v>
      </c>
      <c r="I1674" s="28">
        <v>1154.2</v>
      </c>
      <c r="J1674" s="28"/>
      <c r="K1674" s="26">
        <f t="shared" si="49"/>
        <v>1154.2</v>
      </c>
      <c r="L1674" s="11"/>
    </row>
    <row r="1675" s="13" customFormat="1" customHeight="1" spans="1:12">
      <c r="A1675" s="39">
        <v>104</v>
      </c>
      <c r="B1675" s="28" t="s">
        <v>1652</v>
      </c>
      <c r="C1675" s="28" t="s">
        <v>1551</v>
      </c>
      <c r="D1675" s="28">
        <v>36.4</v>
      </c>
      <c r="E1675" s="28"/>
      <c r="F1675" s="29">
        <v>36.4</v>
      </c>
      <c r="G1675" s="28"/>
      <c r="H1675" s="19">
        <v>29</v>
      </c>
      <c r="I1675" s="28">
        <v>1055.6</v>
      </c>
      <c r="J1675" s="28"/>
      <c r="K1675" s="26">
        <f t="shared" si="49"/>
        <v>1055.6</v>
      </c>
      <c r="L1675" s="11"/>
    </row>
    <row r="1676" s="13" customFormat="1" customHeight="1" spans="1:12">
      <c r="A1676" s="39">
        <v>105</v>
      </c>
      <c r="B1676" s="28" t="s">
        <v>1653</v>
      </c>
      <c r="C1676" s="28" t="s">
        <v>1551</v>
      </c>
      <c r="D1676" s="28">
        <v>23.6</v>
      </c>
      <c r="E1676" s="28"/>
      <c r="F1676" s="29">
        <v>23.6</v>
      </c>
      <c r="G1676" s="28"/>
      <c r="H1676" s="26">
        <v>29</v>
      </c>
      <c r="I1676" s="28">
        <v>684.4</v>
      </c>
      <c r="J1676" s="28"/>
      <c r="K1676" s="26">
        <f t="shared" si="49"/>
        <v>684.4</v>
      </c>
      <c r="L1676" s="11"/>
    </row>
    <row r="1677" s="13" customFormat="1" customHeight="1" spans="1:12">
      <c r="A1677" s="39">
        <v>106</v>
      </c>
      <c r="B1677" s="28" t="s">
        <v>1654</v>
      </c>
      <c r="C1677" s="28" t="s">
        <v>1551</v>
      </c>
      <c r="D1677" s="28">
        <v>26.2</v>
      </c>
      <c r="E1677" s="28"/>
      <c r="F1677" s="29">
        <v>26.2</v>
      </c>
      <c r="G1677" s="28"/>
      <c r="H1677" s="19">
        <v>29</v>
      </c>
      <c r="I1677" s="28">
        <v>759.8</v>
      </c>
      <c r="J1677" s="28"/>
      <c r="K1677" s="26">
        <f t="shared" si="49"/>
        <v>759.8</v>
      </c>
      <c r="L1677" s="11"/>
    </row>
    <row r="1678" s="13" customFormat="1" customHeight="1" spans="1:12">
      <c r="A1678" s="39">
        <v>107</v>
      </c>
      <c r="B1678" s="28" t="s">
        <v>1655</v>
      </c>
      <c r="C1678" s="28" t="s">
        <v>1551</v>
      </c>
      <c r="D1678" s="28">
        <v>39</v>
      </c>
      <c r="E1678" s="28"/>
      <c r="F1678" s="29">
        <v>39</v>
      </c>
      <c r="G1678" s="28"/>
      <c r="H1678" s="26">
        <v>29</v>
      </c>
      <c r="I1678" s="28">
        <v>1131</v>
      </c>
      <c r="J1678" s="28"/>
      <c r="K1678" s="26">
        <f t="shared" si="49"/>
        <v>1131</v>
      </c>
      <c r="L1678" s="11"/>
    </row>
    <row r="1679" s="13" customFormat="1" customHeight="1" spans="1:12">
      <c r="A1679" s="39">
        <v>108</v>
      </c>
      <c r="B1679" s="28" t="s">
        <v>1656</v>
      </c>
      <c r="C1679" s="28" t="s">
        <v>1551</v>
      </c>
      <c r="D1679" s="28">
        <v>37.5</v>
      </c>
      <c r="E1679" s="28"/>
      <c r="F1679" s="29">
        <v>37.5</v>
      </c>
      <c r="G1679" s="28"/>
      <c r="H1679" s="19">
        <v>29</v>
      </c>
      <c r="I1679" s="28">
        <v>1087.5</v>
      </c>
      <c r="J1679" s="28"/>
      <c r="K1679" s="26">
        <f t="shared" si="49"/>
        <v>1087.5</v>
      </c>
      <c r="L1679" s="11"/>
    </row>
    <row r="1680" s="13" customFormat="1" customHeight="1" spans="1:12">
      <c r="A1680" s="39">
        <v>109</v>
      </c>
      <c r="B1680" s="28" t="s">
        <v>1657</v>
      </c>
      <c r="C1680" s="28" t="s">
        <v>1551</v>
      </c>
      <c r="D1680" s="28">
        <v>35.2</v>
      </c>
      <c r="E1680" s="28"/>
      <c r="F1680" s="29">
        <v>35.2</v>
      </c>
      <c r="G1680" s="28"/>
      <c r="H1680" s="26">
        <v>29</v>
      </c>
      <c r="I1680" s="28">
        <v>1020.8</v>
      </c>
      <c r="J1680" s="28"/>
      <c r="K1680" s="26">
        <f t="shared" si="49"/>
        <v>1020.8</v>
      </c>
      <c r="L1680" s="11"/>
    </row>
    <row r="1681" s="13" customFormat="1" customHeight="1" spans="1:12">
      <c r="A1681" s="39">
        <v>110</v>
      </c>
      <c r="B1681" s="28" t="s">
        <v>1658</v>
      </c>
      <c r="C1681" s="28" t="s">
        <v>1551</v>
      </c>
      <c r="D1681" s="28">
        <v>11.6</v>
      </c>
      <c r="E1681" s="28"/>
      <c r="F1681" s="29">
        <v>11.6</v>
      </c>
      <c r="G1681" s="28"/>
      <c r="H1681" s="19">
        <v>29</v>
      </c>
      <c r="I1681" s="28">
        <v>336.4</v>
      </c>
      <c r="J1681" s="28"/>
      <c r="K1681" s="26">
        <f t="shared" si="49"/>
        <v>336.4</v>
      </c>
      <c r="L1681" s="11"/>
    </row>
    <row r="1682" s="13" customFormat="1" customHeight="1" spans="1:12">
      <c r="A1682" s="39">
        <v>111</v>
      </c>
      <c r="B1682" s="28" t="s">
        <v>1659</v>
      </c>
      <c r="C1682" s="28" t="s">
        <v>1551</v>
      </c>
      <c r="D1682" s="28">
        <v>14.9</v>
      </c>
      <c r="E1682" s="28"/>
      <c r="F1682" s="29">
        <v>14.9</v>
      </c>
      <c r="G1682" s="28"/>
      <c r="H1682" s="26">
        <v>29</v>
      </c>
      <c r="I1682" s="28">
        <v>432.1</v>
      </c>
      <c r="J1682" s="28"/>
      <c r="K1682" s="26">
        <f t="shared" si="49"/>
        <v>432.1</v>
      </c>
      <c r="L1682" s="11"/>
    </row>
    <row r="1683" s="13" customFormat="1" customHeight="1" spans="1:12">
      <c r="A1683" s="39">
        <v>112</v>
      </c>
      <c r="B1683" s="28" t="s">
        <v>1660</v>
      </c>
      <c r="C1683" s="28" t="s">
        <v>1551</v>
      </c>
      <c r="D1683" s="28">
        <v>16.6</v>
      </c>
      <c r="E1683" s="28"/>
      <c r="F1683" s="29">
        <v>16.6</v>
      </c>
      <c r="G1683" s="28"/>
      <c r="H1683" s="19">
        <v>29</v>
      </c>
      <c r="I1683" s="28">
        <v>481.4</v>
      </c>
      <c r="J1683" s="28"/>
      <c r="K1683" s="26">
        <f t="shared" si="49"/>
        <v>481.4</v>
      </c>
      <c r="L1683" s="11"/>
    </row>
    <row r="1684" s="13" customFormat="1" customHeight="1" spans="1:12">
      <c r="A1684" s="39">
        <v>113</v>
      </c>
      <c r="B1684" s="28" t="s">
        <v>1661</v>
      </c>
      <c r="C1684" s="28" t="s">
        <v>1551</v>
      </c>
      <c r="D1684" s="28">
        <v>19.9</v>
      </c>
      <c r="E1684" s="28"/>
      <c r="F1684" s="29">
        <v>19.9</v>
      </c>
      <c r="G1684" s="28"/>
      <c r="H1684" s="26">
        <v>29</v>
      </c>
      <c r="I1684" s="28">
        <v>577.1</v>
      </c>
      <c r="J1684" s="28"/>
      <c r="K1684" s="26">
        <f t="shared" si="49"/>
        <v>577.1</v>
      </c>
      <c r="L1684" s="11"/>
    </row>
    <row r="1685" s="13" customFormat="1" customHeight="1" spans="1:12">
      <c r="A1685" s="39">
        <v>114</v>
      </c>
      <c r="B1685" s="28" t="s">
        <v>1662</v>
      </c>
      <c r="C1685" s="28" t="s">
        <v>1551</v>
      </c>
      <c r="D1685" s="28">
        <v>24.9</v>
      </c>
      <c r="E1685" s="28"/>
      <c r="F1685" s="29">
        <v>24.9</v>
      </c>
      <c r="G1685" s="28"/>
      <c r="H1685" s="19">
        <v>29</v>
      </c>
      <c r="I1685" s="28">
        <v>722.1</v>
      </c>
      <c r="J1685" s="28"/>
      <c r="K1685" s="26">
        <f t="shared" si="49"/>
        <v>722.1</v>
      </c>
      <c r="L1685" s="11"/>
    </row>
    <row r="1686" s="13" customFormat="1" customHeight="1" spans="1:12">
      <c r="A1686" s="39">
        <v>115</v>
      </c>
      <c r="B1686" s="28" t="s">
        <v>1663</v>
      </c>
      <c r="C1686" s="28" t="s">
        <v>1551</v>
      </c>
      <c r="D1686" s="28">
        <v>29.4</v>
      </c>
      <c r="E1686" s="28"/>
      <c r="F1686" s="29">
        <v>29.4</v>
      </c>
      <c r="G1686" s="28"/>
      <c r="H1686" s="26">
        <v>29</v>
      </c>
      <c r="I1686" s="28">
        <v>852.6</v>
      </c>
      <c r="J1686" s="28"/>
      <c r="K1686" s="26">
        <f t="shared" si="49"/>
        <v>852.6</v>
      </c>
      <c r="L1686" s="11"/>
    </row>
    <row r="1687" s="13" customFormat="1" customHeight="1" spans="1:12">
      <c r="A1687" s="39">
        <v>116</v>
      </c>
      <c r="B1687" s="28" t="s">
        <v>1664</v>
      </c>
      <c r="C1687" s="28" t="s">
        <v>1551</v>
      </c>
      <c r="D1687" s="28">
        <v>35.2</v>
      </c>
      <c r="E1687" s="28"/>
      <c r="F1687" s="29">
        <v>35.2</v>
      </c>
      <c r="G1687" s="28"/>
      <c r="H1687" s="19">
        <v>29</v>
      </c>
      <c r="I1687" s="28">
        <v>1020.8</v>
      </c>
      <c r="J1687" s="28"/>
      <c r="K1687" s="26">
        <f t="shared" si="49"/>
        <v>1020.8</v>
      </c>
      <c r="L1687" s="11"/>
    </row>
    <row r="1688" s="13" customFormat="1" customHeight="1" spans="1:12">
      <c r="A1688" s="39">
        <v>117</v>
      </c>
      <c r="B1688" s="28" t="s">
        <v>1665</v>
      </c>
      <c r="C1688" s="28" t="s">
        <v>1551</v>
      </c>
      <c r="D1688" s="28">
        <v>21.4</v>
      </c>
      <c r="E1688" s="28"/>
      <c r="F1688" s="29">
        <v>21.4</v>
      </c>
      <c r="G1688" s="28"/>
      <c r="H1688" s="26">
        <v>29</v>
      </c>
      <c r="I1688" s="28">
        <v>620.6</v>
      </c>
      <c r="J1688" s="28"/>
      <c r="K1688" s="26">
        <f t="shared" si="49"/>
        <v>620.6</v>
      </c>
      <c r="L1688" s="11"/>
    </row>
    <row r="1689" s="13" customFormat="1" customHeight="1" spans="1:12">
      <c r="A1689" s="39">
        <v>118</v>
      </c>
      <c r="B1689" s="28" t="s">
        <v>1666</v>
      </c>
      <c r="C1689" s="28" t="s">
        <v>1551</v>
      </c>
      <c r="D1689" s="28">
        <v>33.2</v>
      </c>
      <c r="E1689" s="28"/>
      <c r="F1689" s="29">
        <v>33.2</v>
      </c>
      <c r="G1689" s="28"/>
      <c r="H1689" s="19">
        <v>29</v>
      </c>
      <c r="I1689" s="28">
        <v>962.8</v>
      </c>
      <c r="J1689" s="28"/>
      <c r="K1689" s="26">
        <f t="shared" si="49"/>
        <v>962.8</v>
      </c>
      <c r="L1689" s="11"/>
    </row>
    <row r="1690" s="13" customFormat="1" customHeight="1" spans="1:12">
      <c r="A1690" s="39">
        <v>119</v>
      </c>
      <c r="B1690" s="28" t="s">
        <v>1667</v>
      </c>
      <c r="C1690" s="28" t="s">
        <v>1551</v>
      </c>
      <c r="D1690" s="28">
        <v>40</v>
      </c>
      <c r="E1690" s="28"/>
      <c r="F1690" s="29">
        <v>40</v>
      </c>
      <c r="G1690" s="28"/>
      <c r="H1690" s="26">
        <v>29</v>
      </c>
      <c r="I1690" s="28">
        <v>1160</v>
      </c>
      <c r="J1690" s="28"/>
      <c r="K1690" s="26">
        <f t="shared" si="49"/>
        <v>1160</v>
      </c>
      <c r="L1690" s="11"/>
    </row>
    <row r="1691" s="13" customFormat="1" customHeight="1" spans="1:12">
      <c r="A1691" s="39">
        <v>120</v>
      </c>
      <c r="B1691" s="28" t="s">
        <v>1668</v>
      </c>
      <c r="C1691" s="28" t="s">
        <v>1551</v>
      </c>
      <c r="D1691" s="28">
        <v>46.6</v>
      </c>
      <c r="E1691" s="28"/>
      <c r="F1691" s="29">
        <v>46.6</v>
      </c>
      <c r="G1691" s="28"/>
      <c r="H1691" s="19">
        <v>29</v>
      </c>
      <c r="I1691" s="28">
        <v>1351.4</v>
      </c>
      <c r="J1691" s="28"/>
      <c r="K1691" s="26">
        <f t="shared" si="49"/>
        <v>1351.4</v>
      </c>
      <c r="L1691" s="11"/>
    </row>
    <row r="1692" s="13" customFormat="1" customHeight="1" spans="1:12">
      <c r="A1692" s="39">
        <v>121</v>
      </c>
      <c r="B1692" s="28" t="s">
        <v>1669</v>
      </c>
      <c r="C1692" s="28" t="s">
        <v>1551</v>
      </c>
      <c r="D1692" s="28">
        <v>43.3</v>
      </c>
      <c r="E1692" s="28"/>
      <c r="F1692" s="29">
        <v>43.3</v>
      </c>
      <c r="G1692" s="28"/>
      <c r="H1692" s="26">
        <v>29</v>
      </c>
      <c r="I1692" s="28">
        <v>1255.7</v>
      </c>
      <c r="J1692" s="28"/>
      <c r="K1692" s="26">
        <f t="shared" si="49"/>
        <v>1255.7</v>
      </c>
      <c r="L1692" s="11"/>
    </row>
    <row r="1693" s="13" customFormat="1" customHeight="1" spans="1:12">
      <c r="A1693" s="39">
        <v>122</v>
      </c>
      <c r="B1693" s="28" t="s">
        <v>1670</v>
      </c>
      <c r="C1693" s="28" t="s">
        <v>1551</v>
      </c>
      <c r="D1693" s="28">
        <v>33.5</v>
      </c>
      <c r="E1693" s="28"/>
      <c r="F1693" s="29">
        <v>33.5</v>
      </c>
      <c r="G1693" s="28"/>
      <c r="H1693" s="19">
        <v>29</v>
      </c>
      <c r="I1693" s="28">
        <v>971.5</v>
      </c>
      <c r="J1693" s="28"/>
      <c r="K1693" s="26">
        <f t="shared" si="49"/>
        <v>971.5</v>
      </c>
      <c r="L1693" s="11"/>
    </row>
    <row r="1694" s="13" customFormat="1" customHeight="1" spans="1:12">
      <c r="A1694" s="39">
        <v>123</v>
      </c>
      <c r="B1694" s="28" t="s">
        <v>1671</v>
      </c>
      <c r="C1694" s="28" t="s">
        <v>1551</v>
      </c>
      <c r="D1694" s="28">
        <v>17.3</v>
      </c>
      <c r="E1694" s="28"/>
      <c r="F1694" s="29">
        <v>17.3</v>
      </c>
      <c r="G1694" s="28"/>
      <c r="H1694" s="26">
        <v>29</v>
      </c>
      <c r="I1694" s="28">
        <v>501.7</v>
      </c>
      <c r="J1694" s="28"/>
      <c r="K1694" s="26">
        <f t="shared" si="49"/>
        <v>501.7</v>
      </c>
      <c r="L1694" s="11"/>
    </row>
    <row r="1695" s="13" customFormat="1" customHeight="1" spans="1:12">
      <c r="A1695" s="39">
        <v>124</v>
      </c>
      <c r="B1695" s="28" t="s">
        <v>1672</v>
      </c>
      <c r="C1695" s="28" t="s">
        <v>1551</v>
      </c>
      <c r="D1695" s="28">
        <v>48.5</v>
      </c>
      <c r="E1695" s="28"/>
      <c r="F1695" s="29">
        <v>48.5</v>
      </c>
      <c r="G1695" s="28"/>
      <c r="H1695" s="19">
        <v>29</v>
      </c>
      <c r="I1695" s="28">
        <v>1406.5</v>
      </c>
      <c r="J1695" s="28"/>
      <c r="K1695" s="26">
        <f t="shared" si="49"/>
        <v>1406.5</v>
      </c>
      <c r="L1695" s="11"/>
    </row>
    <row r="1696" s="13" customFormat="1" customHeight="1" spans="1:12">
      <c r="A1696" s="39">
        <v>125</v>
      </c>
      <c r="B1696" s="28" t="s">
        <v>1673</v>
      </c>
      <c r="C1696" s="28" t="s">
        <v>1551</v>
      </c>
      <c r="D1696" s="28">
        <v>48.3</v>
      </c>
      <c r="E1696" s="28"/>
      <c r="F1696" s="29">
        <v>48.3</v>
      </c>
      <c r="G1696" s="28"/>
      <c r="H1696" s="26">
        <v>29</v>
      </c>
      <c r="I1696" s="28">
        <v>1400.7</v>
      </c>
      <c r="J1696" s="28"/>
      <c r="K1696" s="26">
        <f t="shared" si="49"/>
        <v>1400.7</v>
      </c>
      <c r="L1696" s="11"/>
    </row>
    <row r="1697" s="13" customFormat="1" customHeight="1" spans="1:12">
      <c r="A1697" s="39">
        <v>126</v>
      </c>
      <c r="B1697" s="28" t="s">
        <v>1674</v>
      </c>
      <c r="C1697" s="28" t="s">
        <v>1551</v>
      </c>
      <c r="D1697" s="28">
        <v>41.2</v>
      </c>
      <c r="E1697" s="28"/>
      <c r="F1697" s="29">
        <v>41.2</v>
      </c>
      <c r="G1697" s="28"/>
      <c r="H1697" s="19">
        <v>29</v>
      </c>
      <c r="I1697" s="28">
        <v>1194.8</v>
      </c>
      <c r="J1697" s="28"/>
      <c r="K1697" s="26">
        <f t="shared" si="49"/>
        <v>1194.8</v>
      </c>
      <c r="L1697" s="11"/>
    </row>
    <row r="1698" s="13" customFormat="1" customHeight="1" spans="1:12">
      <c r="A1698" s="39">
        <v>127</v>
      </c>
      <c r="B1698" s="28" t="s">
        <v>1675</v>
      </c>
      <c r="C1698" s="28" t="s">
        <v>1551</v>
      </c>
      <c r="D1698" s="28">
        <v>15.8</v>
      </c>
      <c r="E1698" s="28"/>
      <c r="F1698" s="29">
        <v>15.8</v>
      </c>
      <c r="G1698" s="28"/>
      <c r="H1698" s="26">
        <v>29</v>
      </c>
      <c r="I1698" s="28">
        <v>458.2</v>
      </c>
      <c r="J1698" s="28"/>
      <c r="K1698" s="26">
        <f t="shared" si="49"/>
        <v>458.2</v>
      </c>
      <c r="L1698" s="11"/>
    </row>
    <row r="1699" s="13" customFormat="1" customHeight="1" spans="1:12">
      <c r="A1699" s="39">
        <v>128</v>
      </c>
      <c r="B1699" s="28" t="s">
        <v>1676</v>
      </c>
      <c r="C1699" s="28" t="s">
        <v>1551</v>
      </c>
      <c r="D1699" s="28">
        <v>16.6</v>
      </c>
      <c r="E1699" s="28"/>
      <c r="F1699" s="29">
        <v>16.6</v>
      </c>
      <c r="G1699" s="28"/>
      <c r="H1699" s="19">
        <v>29</v>
      </c>
      <c r="I1699" s="28">
        <v>481.4</v>
      </c>
      <c r="J1699" s="28"/>
      <c r="K1699" s="26">
        <f t="shared" si="49"/>
        <v>481.4</v>
      </c>
      <c r="L1699" s="11"/>
    </row>
    <row r="1700" s="13" customFormat="1" customHeight="1" spans="1:12">
      <c r="A1700" s="39">
        <v>129</v>
      </c>
      <c r="B1700" s="28" t="s">
        <v>1677</v>
      </c>
      <c r="C1700" s="28" t="s">
        <v>1551</v>
      </c>
      <c r="D1700" s="28">
        <v>28.9</v>
      </c>
      <c r="E1700" s="28"/>
      <c r="F1700" s="29">
        <v>28.9</v>
      </c>
      <c r="G1700" s="28"/>
      <c r="H1700" s="26">
        <v>29</v>
      </c>
      <c r="I1700" s="28">
        <v>838.1</v>
      </c>
      <c r="J1700" s="28"/>
      <c r="K1700" s="26">
        <f t="shared" ref="K1700:K1706" si="50">H1700*F1700</f>
        <v>838.1</v>
      </c>
      <c r="L1700" s="11"/>
    </row>
    <row r="1701" s="13" customFormat="1" customHeight="1" spans="1:12">
      <c r="A1701" s="39">
        <v>130</v>
      </c>
      <c r="B1701" s="28" t="s">
        <v>1678</v>
      </c>
      <c r="C1701" s="28" t="s">
        <v>1551</v>
      </c>
      <c r="D1701" s="28">
        <v>15.9</v>
      </c>
      <c r="E1701" s="28"/>
      <c r="F1701" s="29">
        <v>15.9</v>
      </c>
      <c r="G1701" s="28"/>
      <c r="H1701" s="19">
        <v>29</v>
      </c>
      <c r="I1701" s="28">
        <v>461.1</v>
      </c>
      <c r="J1701" s="28"/>
      <c r="K1701" s="26">
        <f t="shared" si="50"/>
        <v>461.1</v>
      </c>
      <c r="L1701" s="11"/>
    </row>
    <row r="1702" s="13" customFormat="1" customHeight="1" spans="1:12">
      <c r="A1702" s="39">
        <v>131</v>
      </c>
      <c r="B1702" s="28" t="s">
        <v>1679</v>
      </c>
      <c r="C1702" s="28" t="s">
        <v>1551</v>
      </c>
      <c r="D1702" s="28">
        <v>34.9</v>
      </c>
      <c r="E1702" s="28"/>
      <c r="F1702" s="29">
        <v>34.9</v>
      </c>
      <c r="G1702" s="28"/>
      <c r="H1702" s="26">
        <v>29</v>
      </c>
      <c r="I1702" s="28">
        <v>1012.1</v>
      </c>
      <c r="J1702" s="28"/>
      <c r="K1702" s="26">
        <f t="shared" si="50"/>
        <v>1012.1</v>
      </c>
      <c r="L1702" s="11"/>
    </row>
    <row r="1703" s="13" customFormat="1" customHeight="1" spans="1:12">
      <c r="A1703" s="39">
        <v>132</v>
      </c>
      <c r="B1703" s="28" t="s">
        <v>1680</v>
      </c>
      <c r="C1703" s="28" t="s">
        <v>1551</v>
      </c>
      <c r="D1703" s="28">
        <v>18.1</v>
      </c>
      <c r="E1703" s="28"/>
      <c r="F1703" s="29">
        <v>18.1</v>
      </c>
      <c r="G1703" s="28"/>
      <c r="H1703" s="19">
        <v>29</v>
      </c>
      <c r="I1703" s="28">
        <v>524.9</v>
      </c>
      <c r="J1703" s="28"/>
      <c r="K1703" s="26">
        <f t="shared" si="50"/>
        <v>524.9</v>
      </c>
      <c r="L1703" s="11"/>
    </row>
    <row r="1704" s="13" customFormat="1" customHeight="1" spans="1:12">
      <c r="A1704" s="39">
        <v>133</v>
      </c>
      <c r="B1704" s="28" t="s">
        <v>1681</v>
      </c>
      <c r="C1704" s="28" t="s">
        <v>1551</v>
      </c>
      <c r="D1704" s="28">
        <v>3.3</v>
      </c>
      <c r="E1704" s="28"/>
      <c r="F1704" s="29">
        <v>3.3</v>
      </c>
      <c r="G1704" s="28"/>
      <c r="H1704" s="26">
        <v>29</v>
      </c>
      <c r="I1704" s="28">
        <v>95.7</v>
      </c>
      <c r="J1704" s="28"/>
      <c r="K1704" s="26">
        <f t="shared" si="50"/>
        <v>95.7</v>
      </c>
      <c r="L1704" s="11"/>
    </row>
    <row r="1705" s="13" customFormat="1" customHeight="1" spans="1:12">
      <c r="A1705" s="39">
        <v>134</v>
      </c>
      <c r="B1705" s="28" t="s">
        <v>1682</v>
      </c>
      <c r="C1705" s="28" t="s">
        <v>1551</v>
      </c>
      <c r="D1705" s="28">
        <v>8.3</v>
      </c>
      <c r="E1705" s="28"/>
      <c r="F1705" s="29">
        <v>8.3</v>
      </c>
      <c r="G1705" s="28"/>
      <c r="H1705" s="19">
        <v>29</v>
      </c>
      <c r="I1705" s="28">
        <v>240.7</v>
      </c>
      <c r="J1705" s="28"/>
      <c r="K1705" s="26">
        <f t="shared" si="50"/>
        <v>240.7</v>
      </c>
      <c r="L1705" s="11"/>
    </row>
    <row r="1706" s="13" customFormat="1" customHeight="1" spans="1:12">
      <c r="A1706" s="39">
        <v>135</v>
      </c>
      <c r="B1706" s="28" t="s">
        <v>1683</v>
      </c>
      <c r="C1706" s="28" t="s">
        <v>1551</v>
      </c>
      <c r="D1706" s="28">
        <v>16.6</v>
      </c>
      <c r="E1706" s="28"/>
      <c r="F1706" s="29">
        <v>16.6</v>
      </c>
      <c r="G1706" s="28"/>
      <c r="H1706" s="26">
        <v>29</v>
      </c>
      <c r="I1706" s="28">
        <v>481.4</v>
      </c>
      <c r="J1706" s="28"/>
      <c r="K1706" s="26">
        <f t="shared" si="50"/>
        <v>481.4</v>
      </c>
      <c r="L1706" s="11"/>
    </row>
    <row r="1707" s="13" customFormat="1" customHeight="1" spans="1:12">
      <c r="A1707" s="44" t="s">
        <v>1684</v>
      </c>
      <c r="B1707" s="28"/>
      <c r="C1707" s="28"/>
      <c r="D1707" s="28">
        <v>1594.4</v>
      </c>
      <c r="E1707" s="28"/>
      <c r="F1707" s="29">
        <f t="shared" ref="F1707:K1707" si="51">SUM(F1708:F1786)</f>
        <v>1594.4</v>
      </c>
      <c r="G1707" s="29">
        <f t="shared" si="51"/>
        <v>0</v>
      </c>
      <c r="H1707" s="19">
        <v>29</v>
      </c>
      <c r="I1707" s="29">
        <v>46237.6</v>
      </c>
      <c r="J1707" s="29">
        <f t="shared" si="51"/>
        <v>0</v>
      </c>
      <c r="K1707" s="29">
        <f t="shared" si="51"/>
        <v>46237.6</v>
      </c>
      <c r="L1707" s="11"/>
    </row>
    <row r="1708" s="13" customFormat="1" customHeight="1" spans="1:12">
      <c r="A1708" s="39">
        <v>136</v>
      </c>
      <c r="B1708" s="28" t="s">
        <v>1685</v>
      </c>
      <c r="C1708" s="28" t="s">
        <v>1684</v>
      </c>
      <c r="D1708" s="28">
        <v>18.3</v>
      </c>
      <c r="E1708" s="28"/>
      <c r="F1708" s="29">
        <v>18.3</v>
      </c>
      <c r="G1708" s="28"/>
      <c r="H1708" s="26">
        <v>29</v>
      </c>
      <c r="I1708" s="28">
        <v>530.7</v>
      </c>
      <c r="J1708" s="28"/>
      <c r="K1708" s="26">
        <f t="shared" ref="K1708:K1771" si="52">H1708*F1708</f>
        <v>530.7</v>
      </c>
      <c r="L1708" s="11"/>
    </row>
    <row r="1709" s="13" customFormat="1" customHeight="1" spans="1:12">
      <c r="A1709" s="39">
        <v>137</v>
      </c>
      <c r="B1709" s="28" t="s">
        <v>1686</v>
      </c>
      <c r="C1709" s="28" t="s">
        <v>1684</v>
      </c>
      <c r="D1709" s="28">
        <v>17.3</v>
      </c>
      <c r="E1709" s="28"/>
      <c r="F1709" s="29">
        <v>17.3</v>
      </c>
      <c r="G1709" s="28"/>
      <c r="H1709" s="19">
        <v>29</v>
      </c>
      <c r="I1709" s="28">
        <v>501.7</v>
      </c>
      <c r="J1709" s="28"/>
      <c r="K1709" s="26">
        <f t="shared" si="52"/>
        <v>501.7</v>
      </c>
      <c r="L1709" s="11"/>
    </row>
    <row r="1710" s="13" customFormat="1" customHeight="1" spans="1:12">
      <c r="A1710" s="39">
        <v>138</v>
      </c>
      <c r="B1710" s="28" t="s">
        <v>1687</v>
      </c>
      <c r="C1710" s="28" t="s">
        <v>1684</v>
      </c>
      <c r="D1710" s="28">
        <v>23.9</v>
      </c>
      <c r="E1710" s="28"/>
      <c r="F1710" s="29">
        <v>23.9</v>
      </c>
      <c r="G1710" s="28"/>
      <c r="H1710" s="26">
        <v>29</v>
      </c>
      <c r="I1710" s="28">
        <v>693.1</v>
      </c>
      <c r="J1710" s="28"/>
      <c r="K1710" s="26">
        <f t="shared" si="52"/>
        <v>693.1</v>
      </c>
      <c r="L1710" s="11"/>
    </row>
    <row r="1711" s="13" customFormat="1" customHeight="1" spans="1:12">
      <c r="A1711" s="39">
        <v>139</v>
      </c>
      <c r="B1711" s="28" t="s">
        <v>1688</v>
      </c>
      <c r="C1711" s="28" t="s">
        <v>1684</v>
      </c>
      <c r="D1711" s="28">
        <v>8.3</v>
      </c>
      <c r="E1711" s="28"/>
      <c r="F1711" s="29">
        <v>8.3</v>
      </c>
      <c r="G1711" s="28"/>
      <c r="H1711" s="19">
        <v>29</v>
      </c>
      <c r="I1711" s="28">
        <v>240.7</v>
      </c>
      <c r="J1711" s="28"/>
      <c r="K1711" s="26">
        <f t="shared" si="52"/>
        <v>240.7</v>
      </c>
      <c r="L1711" s="11"/>
    </row>
    <row r="1712" s="13" customFormat="1" customHeight="1" spans="1:12">
      <c r="A1712" s="39">
        <v>140</v>
      </c>
      <c r="B1712" s="28" t="s">
        <v>1689</v>
      </c>
      <c r="C1712" s="28" t="s">
        <v>1684</v>
      </c>
      <c r="D1712" s="28">
        <v>16.9</v>
      </c>
      <c r="E1712" s="28"/>
      <c r="F1712" s="29">
        <v>16.9</v>
      </c>
      <c r="G1712" s="28"/>
      <c r="H1712" s="26">
        <v>29</v>
      </c>
      <c r="I1712" s="28">
        <v>490.1</v>
      </c>
      <c r="J1712" s="28"/>
      <c r="K1712" s="26">
        <f t="shared" si="52"/>
        <v>490.1</v>
      </c>
      <c r="L1712" s="11"/>
    </row>
    <row r="1713" s="13" customFormat="1" customHeight="1" spans="1:12">
      <c r="A1713" s="39">
        <v>141</v>
      </c>
      <c r="B1713" s="28" t="s">
        <v>1690</v>
      </c>
      <c r="C1713" s="28" t="s">
        <v>1684</v>
      </c>
      <c r="D1713" s="28">
        <v>35.7</v>
      </c>
      <c r="E1713" s="28"/>
      <c r="F1713" s="29">
        <v>35.7</v>
      </c>
      <c r="G1713" s="28"/>
      <c r="H1713" s="19">
        <v>29</v>
      </c>
      <c r="I1713" s="28">
        <v>1035.3</v>
      </c>
      <c r="J1713" s="28"/>
      <c r="K1713" s="26">
        <f t="shared" si="52"/>
        <v>1035.3</v>
      </c>
      <c r="L1713" s="11"/>
    </row>
    <row r="1714" s="13" customFormat="1" customHeight="1" spans="1:12">
      <c r="A1714" s="39">
        <v>142</v>
      </c>
      <c r="B1714" s="28" t="s">
        <v>1691</v>
      </c>
      <c r="C1714" s="28" t="s">
        <v>1684</v>
      </c>
      <c r="D1714" s="28">
        <v>19.1</v>
      </c>
      <c r="E1714" s="28"/>
      <c r="F1714" s="29">
        <v>19.1</v>
      </c>
      <c r="G1714" s="28"/>
      <c r="H1714" s="26">
        <v>29</v>
      </c>
      <c r="I1714" s="28">
        <v>553.9</v>
      </c>
      <c r="J1714" s="28"/>
      <c r="K1714" s="26">
        <f t="shared" si="52"/>
        <v>553.9</v>
      </c>
      <c r="L1714" s="11"/>
    </row>
    <row r="1715" s="13" customFormat="1" customHeight="1" spans="1:12">
      <c r="A1715" s="39">
        <v>143</v>
      </c>
      <c r="B1715" s="28" t="s">
        <v>1692</v>
      </c>
      <c r="C1715" s="28" t="s">
        <v>1684</v>
      </c>
      <c r="D1715" s="28">
        <v>24.4</v>
      </c>
      <c r="E1715" s="28"/>
      <c r="F1715" s="29">
        <v>24.4</v>
      </c>
      <c r="G1715" s="28"/>
      <c r="H1715" s="19">
        <v>29</v>
      </c>
      <c r="I1715" s="28">
        <v>707.6</v>
      </c>
      <c r="J1715" s="28"/>
      <c r="K1715" s="26">
        <f t="shared" si="52"/>
        <v>707.6</v>
      </c>
      <c r="L1715" s="11"/>
    </row>
    <row r="1716" s="13" customFormat="1" customHeight="1" spans="1:12">
      <c r="A1716" s="39">
        <v>144</v>
      </c>
      <c r="B1716" s="28" t="s">
        <v>1693</v>
      </c>
      <c r="C1716" s="28" t="s">
        <v>1684</v>
      </c>
      <c r="D1716" s="28">
        <v>19.1</v>
      </c>
      <c r="E1716" s="28"/>
      <c r="F1716" s="29">
        <v>19.1</v>
      </c>
      <c r="G1716" s="28"/>
      <c r="H1716" s="26">
        <v>29</v>
      </c>
      <c r="I1716" s="28">
        <v>553.9</v>
      </c>
      <c r="J1716" s="28"/>
      <c r="K1716" s="26">
        <f t="shared" si="52"/>
        <v>553.9</v>
      </c>
      <c r="L1716" s="11"/>
    </row>
    <row r="1717" s="13" customFormat="1" customHeight="1" spans="1:12">
      <c r="A1717" s="39">
        <v>145</v>
      </c>
      <c r="B1717" s="28" t="s">
        <v>1694</v>
      </c>
      <c r="C1717" s="28" t="s">
        <v>1684</v>
      </c>
      <c r="D1717" s="28">
        <v>13.6</v>
      </c>
      <c r="E1717" s="28"/>
      <c r="F1717" s="29">
        <v>13.6</v>
      </c>
      <c r="G1717" s="28"/>
      <c r="H1717" s="19">
        <v>29</v>
      </c>
      <c r="I1717" s="28">
        <v>394.4</v>
      </c>
      <c r="J1717" s="28"/>
      <c r="K1717" s="26">
        <f t="shared" si="52"/>
        <v>394.4</v>
      </c>
      <c r="L1717" s="11"/>
    </row>
    <row r="1718" s="13" customFormat="1" customHeight="1" spans="1:12">
      <c r="A1718" s="39">
        <v>146</v>
      </c>
      <c r="B1718" s="28" t="s">
        <v>1695</v>
      </c>
      <c r="C1718" s="28" t="s">
        <v>1684</v>
      </c>
      <c r="D1718" s="28">
        <v>19.3</v>
      </c>
      <c r="E1718" s="28"/>
      <c r="F1718" s="29">
        <v>19.3</v>
      </c>
      <c r="G1718" s="28"/>
      <c r="H1718" s="26">
        <v>29</v>
      </c>
      <c r="I1718" s="28">
        <v>559.7</v>
      </c>
      <c r="J1718" s="28"/>
      <c r="K1718" s="26">
        <f t="shared" si="52"/>
        <v>559.7</v>
      </c>
      <c r="L1718" s="11"/>
    </row>
    <row r="1719" s="13" customFormat="1" customHeight="1" spans="1:12">
      <c r="A1719" s="39">
        <v>147</v>
      </c>
      <c r="B1719" s="28" t="s">
        <v>1696</v>
      </c>
      <c r="C1719" s="28" t="s">
        <v>1684</v>
      </c>
      <c r="D1719" s="28">
        <v>28.2</v>
      </c>
      <c r="E1719" s="28"/>
      <c r="F1719" s="29">
        <v>28.2</v>
      </c>
      <c r="G1719" s="28"/>
      <c r="H1719" s="19">
        <v>29</v>
      </c>
      <c r="I1719" s="28">
        <v>817.8</v>
      </c>
      <c r="J1719" s="28"/>
      <c r="K1719" s="26">
        <f t="shared" si="52"/>
        <v>817.8</v>
      </c>
      <c r="L1719" s="11"/>
    </row>
    <row r="1720" s="13" customFormat="1" customHeight="1" spans="1:12">
      <c r="A1720" s="39">
        <v>148</v>
      </c>
      <c r="B1720" s="28" t="s">
        <v>1697</v>
      </c>
      <c r="C1720" s="28" t="s">
        <v>1684</v>
      </c>
      <c r="D1720" s="28">
        <v>15.1</v>
      </c>
      <c r="E1720" s="28"/>
      <c r="F1720" s="29">
        <v>15.1</v>
      </c>
      <c r="G1720" s="28"/>
      <c r="H1720" s="26">
        <v>29</v>
      </c>
      <c r="I1720" s="28">
        <v>437.9</v>
      </c>
      <c r="J1720" s="28"/>
      <c r="K1720" s="26">
        <f t="shared" si="52"/>
        <v>437.9</v>
      </c>
      <c r="L1720" s="11"/>
    </row>
    <row r="1721" s="13" customFormat="1" customHeight="1" spans="1:12">
      <c r="A1721" s="39">
        <v>149</v>
      </c>
      <c r="B1721" s="28" t="s">
        <v>1698</v>
      </c>
      <c r="C1721" s="28" t="s">
        <v>1684</v>
      </c>
      <c r="D1721" s="28">
        <v>14.9</v>
      </c>
      <c r="E1721" s="28"/>
      <c r="F1721" s="29">
        <v>14.9</v>
      </c>
      <c r="G1721" s="28"/>
      <c r="H1721" s="19">
        <v>29</v>
      </c>
      <c r="I1721" s="28">
        <v>432.1</v>
      </c>
      <c r="J1721" s="28"/>
      <c r="K1721" s="26">
        <f t="shared" si="52"/>
        <v>432.1</v>
      </c>
      <c r="L1721" s="11"/>
    </row>
    <row r="1722" s="13" customFormat="1" customHeight="1" spans="1:12">
      <c r="A1722" s="39">
        <v>150</v>
      </c>
      <c r="B1722" s="28" t="s">
        <v>1699</v>
      </c>
      <c r="C1722" s="28" t="s">
        <v>1684</v>
      </c>
      <c r="D1722" s="28">
        <v>29.7</v>
      </c>
      <c r="E1722" s="28"/>
      <c r="F1722" s="29">
        <v>29.7</v>
      </c>
      <c r="G1722" s="28"/>
      <c r="H1722" s="26">
        <v>29</v>
      </c>
      <c r="I1722" s="28">
        <v>861.3</v>
      </c>
      <c r="J1722" s="28"/>
      <c r="K1722" s="26">
        <f t="shared" si="52"/>
        <v>861.3</v>
      </c>
      <c r="L1722" s="11"/>
    </row>
    <row r="1723" s="13" customFormat="1" customHeight="1" spans="1:12">
      <c r="A1723" s="39">
        <v>151</v>
      </c>
      <c r="B1723" s="28" t="s">
        <v>1700</v>
      </c>
      <c r="C1723" s="28" t="s">
        <v>1684</v>
      </c>
      <c r="D1723" s="28">
        <v>37.7</v>
      </c>
      <c r="E1723" s="28"/>
      <c r="F1723" s="29">
        <v>37.7</v>
      </c>
      <c r="G1723" s="28"/>
      <c r="H1723" s="19">
        <v>29</v>
      </c>
      <c r="I1723" s="28">
        <v>1093.3</v>
      </c>
      <c r="J1723" s="28"/>
      <c r="K1723" s="26">
        <f t="shared" si="52"/>
        <v>1093.3</v>
      </c>
      <c r="L1723" s="11"/>
    </row>
    <row r="1724" s="13" customFormat="1" customHeight="1" spans="1:12">
      <c r="A1724" s="39">
        <v>152</v>
      </c>
      <c r="B1724" s="28" t="s">
        <v>1701</v>
      </c>
      <c r="C1724" s="28" t="s">
        <v>1684</v>
      </c>
      <c r="D1724" s="28">
        <v>37.7</v>
      </c>
      <c r="E1724" s="28"/>
      <c r="F1724" s="29">
        <v>37.7</v>
      </c>
      <c r="G1724" s="28"/>
      <c r="H1724" s="26">
        <v>29</v>
      </c>
      <c r="I1724" s="28">
        <v>1093.3</v>
      </c>
      <c r="J1724" s="28"/>
      <c r="K1724" s="26">
        <f t="shared" si="52"/>
        <v>1093.3</v>
      </c>
      <c r="L1724" s="11"/>
    </row>
    <row r="1725" s="13" customFormat="1" customHeight="1" spans="1:12">
      <c r="A1725" s="39">
        <v>153</v>
      </c>
      <c r="B1725" s="28" t="s">
        <v>1702</v>
      </c>
      <c r="C1725" s="28" t="s">
        <v>1684</v>
      </c>
      <c r="D1725" s="28">
        <v>17.1</v>
      </c>
      <c r="E1725" s="28"/>
      <c r="F1725" s="29">
        <v>17.1</v>
      </c>
      <c r="G1725" s="28"/>
      <c r="H1725" s="19">
        <v>29</v>
      </c>
      <c r="I1725" s="28">
        <v>495.9</v>
      </c>
      <c r="J1725" s="28"/>
      <c r="K1725" s="26">
        <f t="shared" si="52"/>
        <v>495.9</v>
      </c>
      <c r="L1725" s="11"/>
    </row>
    <row r="1726" s="13" customFormat="1" customHeight="1" spans="1:12">
      <c r="A1726" s="39">
        <v>154</v>
      </c>
      <c r="B1726" s="28" t="s">
        <v>1703</v>
      </c>
      <c r="C1726" s="28" t="s">
        <v>1684</v>
      </c>
      <c r="D1726" s="28">
        <v>34.7</v>
      </c>
      <c r="E1726" s="28"/>
      <c r="F1726" s="29">
        <v>34.7</v>
      </c>
      <c r="G1726" s="28"/>
      <c r="H1726" s="26">
        <v>29</v>
      </c>
      <c r="I1726" s="28">
        <v>1006.3</v>
      </c>
      <c r="J1726" s="28"/>
      <c r="K1726" s="26">
        <f t="shared" si="52"/>
        <v>1006.3</v>
      </c>
      <c r="L1726" s="11"/>
    </row>
    <row r="1727" s="13" customFormat="1" customHeight="1" spans="1:12">
      <c r="A1727" s="39">
        <v>155</v>
      </c>
      <c r="B1727" s="28" t="s">
        <v>1704</v>
      </c>
      <c r="C1727" s="28" t="s">
        <v>1684</v>
      </c>
      <c r="D1727" s="28">
        <v>19.1</v>
      </c>
      <c r="E1727" s="28"/>
      <c r="F1727" s="29">
        <v>19.1</v>
      </c>
      <c r="G1727" s="28"/>
      <c r="H1727" s="19">
        <v>29</v>
      </c>
      <c r="I1727" s="28">
        <v>553.9</v>
      </c>
      <c r="J1727" s="28"/>
      <c r="K1727" s="26">
        <f t="shared" si="52"/>
        <v>553.9</v>
      </c>
      <c r="L1727" s="11"/>
    </row>
    <row r="1728" s="13" customFormat="1" customHeight="1" spans="1:12">
      <c r="A1728" s="39">
        <v>156</v>
      </c>
      <c r="B1728" s="28" t="s">
        <v>1705</v>
      </c>
      <c r="C1728" s="28" t="s">
        <v>1684</v>
      </c>
      <c r="D1728" s="28">
        <v>20.8</v>
      </c>
      <c r="E1728" s="28"/>
      <c r="F1728" s="29">
        <v>20.8</v>
      </c>
      <c r="G1728" s="28"/>
      <c r="H1728" s="26">
        <v>29</v>
      </c>
      <c r="I1728" s="28">
        <v>603.2</v>
      </c>
      <c r="J1728" s="28"/>
      <c r="K1728" s="26">
        <f t="shared" si="52"/>
        <v>603.2</v>
      </c>
      <c r="L1728" s="11"/>
    </row>
    <row r="1729" s="13" customFormat="1" customHeight="1" spans="1:12">
      <c r="A1729" s="39">
        <v>157</v>
      </c>
      <c r="B1729" s="28" t="s">
        <v>1706</v>
      </c>
      <c r="C1729" s="28" t="s">
        <v>1684</v>
      </c>
      <c r="D1729" s="28">
        <v>19.1</v>
      </c>
      <c r="E1729" s="28"/>
      <c r="F1729" s="29">
        <v>19.1</v>
      </c>
      <c r="G1729" s="28"/>
      <c r="H1729" s="19">
        <v>29</v>
      </c>
      <c r="I1729" s="28">
        <v>553.9</v>
      </c>
      <c r="J1729" s="28"/>
      <c r="K1729" s="26">
        <f t="shared" si="52"/>
        <v>553.9</v>
      </c>
      <c r="L1729" s="11"/>
    </row>
    <row r="1730" s="13" customFormat="1" customHeight="1" spans="1:12">
      <c r="A1730" s="39">
        <v>158</v>
      </c>
      <c r="B1730" s="28" t="s">
        <v>1707</v>
      </c>
      <c r="C1730" s="28" t="s">
        <v>1684</v>
      </c>
      <c r="D1730" s="28">
        <v>19.1</v>
      </c>
      <c r="E1730" s="28"/>
      <c r="F1730" s="29">
        <v>19.1</v>
      </c>
      <c r="G1730" s="28"/>
      <c r="H1730" s="26">
        <v>29</v>
      </c>
      <c r="I1730" s="28">
        <v>553.9</v>
      </c>
      <c r="J1730" s="28"/>
      <c r="K1730" s="26">
        <f t="shared" si="52"/>
        <v>553.9</v>
      </c>
      <c r="L1730" s="11"/>
    </row>
    <row r="1731" s="13" customFormat="1" customHeight="1" spans="1:12">
      <c r="A1731" s="39">
        <v>159</v>
      </c>
      <c r="B1731" s="28" t="s">
        <v>1708</v>
      </c>
      <c r="C1731" s="28" t="s">
        <v>1684</v>
      </c>
      <c r="D1731" s="28">
        <v>11.3</v>
      </c>
      <c r="E1731" s="28"/>
      <c r="F1731" s="29">
        <v>11.3</v>
      </c>
      <c r="G1731" s="28"/>
      <c r="H1731" s="19">
        <v>29</v>
      </c>
      <c r="I1731" s="28">
        <v>327.7</v>
      </c>
      <c r="J1731" s="28"/>
      <c r="K1731" s="26">
        <f t="shared" si="52"/>
        <v>327.7</v>
      </c>
      <c r="L1731" s="11"/>
    </row>
    <row r="1732" s="13" customFormat="1" customHeight="1" spans="1:12">
      <c r="A1732" s="39">
        <v>160</v>
      </c>
      <c r="B1732" s="28" t="s">
        <v>1709</v>
      </c>
      <c r="C1732" s="28" t="s">
        <v>1684</v>
      </c>
      <c r="D1732" s="28">
        <v>19.9</v>
      </c>
      <c r="E1732" s="28"/>
      <c r="F1732" s="29">
        <v>19.9</v>
      </c>
      <c r="G1732" s="28"/>
      <c r="H1732" s="26">
        <v>29</v>
      </c>
      <c r="I1732" s="28">
        <v>577.1</v>
      </c>
      <c r="J1732" s="28"/>
      <c r="K1732" s="26">
        <f t="shared" si="52"/>
        <v>577.1</v>
      </c>
      <c r="L1732" s="11"/>
    </row>
    <row r="1733" s="13" customFormat="1" customHeight="1" spans="1:12">
      <c r="A1733" s="39">
        <v>161</v>
      </c>
      <c r="B1733" s="28" t="s">
        <v>1710</v>
      </c>
      <c r="C1733" s="28" t="s">
        <v>1684</v>
      </c>
      <c r="D1733" s="28">
        <v>20.1</v>
      </c>
      <c r="E1733" s="28"/>
      <c r="F1733" s="29">
        <v>20.1</v>
      </c>
      <c r="G1733" s="28"/>
      <c r="H1733" s="19">
        <v>29</v>
      </c>
      <c r="I1733" s="28">
        <v>582.9</v>
      </c>
      <c r="J1733" s="28"/>
      <c r="K1733" s="26">
        <f t="shared" si="52"/>
        <v>582.9</v>
      </c>
      <c r="L1733" s="11"/>
    </row>
    <row r="1734" s="13" customFormat="1" customHeight="1" spans="1:12">
      <c r="A1734" s="39">
        <v>162</v>
      </c>
      <c r="B1734" s="28" t="s">
        <v>1711</v>
      </c>
      <c r="C1734" s="28" t="s">
        <v>1684</v>
      </c>
      <c r="D1734" s="28">
        <v>11.6</v>
      </c>
      <c r="E1734" s="28"/>
      <c r="F1734" s="29">
        <v>11.6</v>
      </c>
      <c r="G1734" s="28"/>
      <c r="H1734" s="26">
        <v>29</v>
      </c>
      <c r="I1734" s="28">
        <v>336.4</v>
      </c>
      <c r="J1734" s="28"/>
      <c r="K1734" s="26">
        <f t="shared" si="52"/>
        <v>336.4</v>
      </c>
      <c r="L1734" s="11"/>
    </row>
    <row r="1735" s="13" customFormat="1" customHeight="1" spans="1:12">
      <c r="A1735" s="39">
        <v>163</v>
      </c>
      <c r="B1735" s="28" t="s">
        <v>1712</v>
      </c>
      <c r="C1735" s="28" t="s">
        <v>1684</v>
      </c>
      <c r="D1735" s="28">
        <v>11.1</v>
      </c>
      <c r="E1735" s="28"/>
      <c r="F1735" s="29">
        <v>11.1</v>
      </c>
      <c r="G1735" s="28"/>
      <c r="H1735" s="19">
        <v>29</v>
      </c>
      <c r="I1735" s="28">
        <v>321.9</v>
      </c>
      <c r="J1735" s="28"/>
      <c r="K1735" s="26">
        <f t="shared" si="52"/>
        <v>321.9</v>
      </c>
      <c r="L1735" s="11"/>
    </row>
    <row r="1736" s="13" customFormat="1" customHeight="1" spans="1:12">
      <c r="A1736" s="39">
        <v>164</v>
      </c>
      <c r="B1736" s="28" t="s">
        <v>1713</v>
      </c>
      <c r="C1736" s="28" t="s">
        <v>1684</v>
      </c>
      <c r="D1736" s="28">
        <v>12.1</v>
      </c>
      <c r="E1736" s="28"/>
      <c r="F1736" s="29">
        <v>12.1</v>
      </c>
      <c r="G1736" s="28"/>
      <c r="H1736" s="26">
        <v>29</v>
      </c>
      <c r="I1736" s="28">
        <v>350.9</v>
      </c>
      <c r="J1736" s="28"/>
      <c r="K1736" s="26">
        <f t="shared" si="52"/>
        <v>350.9</v>
      </c>
      <c r="L1736" s="11"/>
    </row>
    <row r="1737" s="13" customFormat="1" customHeight="1" spans="1:12">
      <c r="A1737" s="39">
        <v>165</v>
      </c>
      <c r="B1737" s="28" t="s">
        <v>1714</v>
      </c>
      <c r="C1737" s="28" t="s">
        <v>1684</v>
      </c>
      <c r="D1737" s="28">
        <v>15.9</v>
      </c>
      <c r="E1737" s="28"/>
      <c r="F1737" s="29">
        <v>15.9</v>
      </c>
      <c r="G1737" s="28"/>
      <c r="H1737" s="19">
        <v>29</v>
      </c>
      <c r="I1737" s="28">
        <v>461.1</v>
      </c>
      <c r="J1737" s="28"/>
      <c r="K1737" s="26">
        <f t="shared" si="52"/>
        <v>461.1</v>
      </c>
      <c r="L1737" s="11"/>
    </row>
    <row r="1738" s="13" customFormat="1" customHeight="1" spans="1:12">
      <c r="A1738" s="39">
        <v>166</v>
      </c>
      <c r="B1738" s="28" t="s">
        <v>1715</v>
      </c>
      <c r="C1738" s="28" t="s">
        <v>1684</v>
      </c>
      <c r="D1738" s="28">
        <v>12.1</v>
      </c>
      <c r="E1738" s="28"/>
      <c r="F1738" s="29">
        <v>12.1</v>
      </c>
      <c r="G1738" s="28"/>
      <c r="H1738" s="26">
        <v>29</v>
      </c>
      <c r="I1738" s="28">
        <v>350.9</v>
      </c>
      <c r="J1738" s="28"/>
      <c r="K1738" s="26">
        <f t="shared" si="52"/>
        <v>350.9</v>
      </c>
      <c r="L1738" s="11"/>
    </row>
    <row r="1739" s="13" customFormat="1" customHeight="1" spans="1:12">
      <c r="A1739" s="39">
        <v>167</v>
      </c>
      <c r="B1739" s="28" t="s">
        <v>1716</v>
      </c>
      <c r="C1739" s="28" t="s">
        <v>1684</v>
      </c>
      <c r="D1739" s="28">
        <v>32</v>
      </c>
      <c r="E1739" s="28"/>
      <c r="F1739" s="29">
        <v>32</v>
      </c>
      <c r="G1739" s="28"/>
      <c r="H1739" s="19">
        <v>29</v>
      </c>
      <c r="I1739" s="28">
        <v>928</v>
      </c>
      <c r="J1739" s="28"/>
      <c r="K1739" s="26">
        <f t="shared" si="52"/>
        <v>928</v>
      </c>
      <c r="L1739" s="11"/>
    </row>
    <row r="1740" s="13" customFormat="1" customHeight="1" spans="1:12">
      <c r="A1740" s="39">
        <v>168</v>
      </c>
      <c r="B1740" s="28" t="s">
        <v>1717</v>
      </c>
      <c r="C1740" s="28" t="s">
        <v>1684</v>
      </c>
      <c r="D1740" s="28">
        <v>34.7</v>
      </c>
      <c r="E1740" s="28"/>
      <c r="F1740" s="29">
        <v>34.7</v>
      </c>
      <c r="G1740" s="28"/>
      <c r="H1740" s="26">
        <v>29</v>
      </c>
      <c r="I1740" s="28">
        <v>1006.3</v>
      </c>
      <c r="J1740" s="28"/>
      <c r="K1740" s="26">
        <f t="shared" si="52"/>
        <v>1006.3</v>
      </c>
      <c r="L1740" s="11"/>
    </row>
    <row r="1741" s="13" customFormat="1" customHeight="1" spans="1:12">
      <c r="A1741" s="39">
        <v>169</v>
      </c>
      <c r="B1741" s="28" t="s">
        <v>1718</v>
      </c>
      <c r="C1741" s="28" t="s">
        <v>1684</v>
      </c>
      <c r="D1741" s="28">
        <v>11.5</v>
      </c>
      <c r="E1741" s="28"/>
      <c r="F1741" s="29">
        <v>11.5</v>
      </c>
      <c r="G1741" s="28"/>
      <c r="H1741" s="19">
        <v>29</v>
      </c>
      <c r="I1741" s="28">
        <v>333.5</v>
      </c>
      <c r="J1741" s="28"/>
      <c r="K1741" s="26">
        <f t="shared" si="52"/>
        <v>333.5</v>
      </c>
      <c r="L1741" s="11"/>
    </row>
    <row r="1742" s="13" customFormat="1" customHeight="1" spans="1:12">
      <c r="A1742" s="39">
        <v>170</v>
      </c>
      <c r="B1742" s="28" t="s">
        <v>1719</v>
      </c>
      <c r="C1742" s="28" t="s">
        <v>1684</v>
      </c>
      <c r="D1742" s="28">
        <v>11.5</v>
      </c>
      <c r="E1742" s="28"/>
      <c r="F1742" s="29">
        <v>11.5</v>
      </c>
      <c r="G1742" s="28"/>
      <c r="H1742" s="26">
        <v>29</v>
      </c>
      <c r="I1742" s="28">
        <v>333.5</v>
      </c>
      <c r="J1742" s="28"/>
      <c r="K1742" s="26">
        <f t="shared" si="52"/>
        <v>333.5</v>
      </c>
      <c r="L1742" s="11"/>
    </row>
    <row r="1743" s="13" customFormat="1" customHeight="1" spans="1:12">
      <c r="A1743" s="39">
        <v>171</v>
      </c>
      <c r="B1743" s="28" t="s">
        <v>1720</v>
      </c>
      <c r="C1743" s="28" t="s">
        <v>1684</v>
      </c>
      <c r="D1743" s="28">
        <v>12.6</v>
      </c>
      <c r="E1743" s="28"/>
      <c r="F1743" s="29">
        <v>12.6</v>
      </c>
      <c r="G1743" s="28"/>
      <c r="H1743" s="19">
        <v>29</v>
      </c>
      <c r="I1743" s="28">
        <v>365.4</v>
      </c>
      <c r="J1743" s="28"/>
      <c r="K1743" s="26">
        <f t="shared" si="52"/>
        <v>365.4</v>
      </c>
      <c r="L1743" s="11"/>
    </row>
    <row r="1744" s="13" customFormat="1" customHeight="1" spans="1:12">
      <c r="A1744" s="39">
        <v>172</v>
      </c>
      <c r="B1744" s="28" t="s">
        <v>1721</v>
      </c>
      <c r="C1744" s="28" t="s">
        <v>1684</v>
      </c>
      <c r="D1744" s="28">
        <v>10</v>
      </c>
      <c r="E1744" s="28"/>
      <c r="F1744" s="29">
        <v>10</v>
      </c>
      <c r="G1744" s="28"/>
      <c r="H1744" s="26">
        <v>29</v>
      </c>
      <c r="I1744" s="28">
        <v>290</v>
      </c>
      <c r="J1744" s="28"/>
      <c r="K1744" s="26">
        <f t="shared" si="52"/>
        <v>290</v>
      </c>
      <c r="L1744" s="11"/>
    </row>
    <row r="1745" s="13" customFormat="1" customHeight="1" spans="1:12">
      <c r="A1745" s="39">
        <v>173</v>
      </c>
      <c r="B1745" s="28" t="s">
        <v>1722</v>
      </c>
      <c r="C1745" s="28" t="s">
        <v>1684</v>
      </c>
      <c r="D1745" s="28">
        <v>17.6</v>
      </c>
      <c r="E1745" s="28"/>
      <c r="F1745" s="29">
        <v>17.6</v>
      </c>
      <c r="G1745" s="28"/>
      <c r="H1745" s="19">
        <v>29</v>
      </c>
      <c r="I1745" s="28">
        <v>510.4</v>
      </c>
      <c r="J1745" s="28"/>
      <c r="K1745" s="26">
        <f t="shared" si="52"/>
        <v>510.4</v>
      </c>
      <c r="L1745" s="11"/>
    </row>
    <row r="1746" s="13" customFormat="1" customHeight="1" spans="1:12">
      <c r="A1746" s="39">
        <v>174</v>
      </c>
      <c r="B1746" s="28" t="s">
        <v>1723</v>
      </c>
      <c r="C1746" s="28" t="s">
        <v>1684</v>
      </c>
      <c r="D1746" s="28">
        <v>17.6</v>
      </c>
      <c r="E1746" s="28"/>
      <c r="F1746" s="29">
        <v>17.6</v>
      </c>
      <c r="G1746" s="28"/>
      <c r="H1746" s="26">
        <v>29</v>
      </c>
      <c r="I1746" s="28">
        <v>510.4</v>
      </c>
      <c r="J1746" s="28"/>
      <c r="K1746" s="26">
        <f t="shared" si="52"/>
        <v>510.4</v>
      </c>
      <c r="L1746" s="11"/>
    </row>
    <row r="1747" s="13" customFormat="1" customHeight="1" spans="1:12">
      <c r="A1747" s="39">
        <v>175</v>
      </c>
      <c r="B1747" s="28" t="s">
        <v>1724</v>
      </c>
      <c r="C1747" s="28" t="s">
        <v>1684</v>
      </c>
      <c r="D1747" s="28">
        <v>17.6</v>
      </c>
      <c r="E1747" s="28"/>
      <c r="F1747" s="29">
        <v>17.6</v>
      </c>
      <c r="G1747" s="28"/>
      <c r="H1747" s="19">
        <v>29</v>
      </c>
      <c r="I1747" s="28">
        <v>510.4</v>
      </c>
      <c r="J1747" s="28"/>
      <c r="K1747" s="26">
        <f t="shared" si="52"/>
        <v>510.4</v>
      </c>
      <c r="L1747" s="11"/>
    </row>
    <row r="1748" s="13" customFormat="1" customHeight="1" spans="1:12">
      <c r="A1748" s="39">
        <v>176</v>
      </c>
      <c r="B1748" s="28" t="s">
        <v>1725</v>
      </c>
      <c r="C1748" s="28" t="s">
        <v>1684</v>
      </c>
      <c r="D1748" s="28">
        <v>17.6</v>
      </c>
      <c r="E1748" s="28"/>
      <c r="F1748" s="29">
        <v>17.6</v>
      </c>
      <c r="G1748" s="28"/>
      <c r="H1748" s="26">
        <v>29</v>
      </c>
      <c r="I1748" s="28">
        <v>510.4</v>
      </c>
      <c r="J1748" s="28"/>
      <c r="K1748" s="26">
        <f t="shared" si="52"/>
        <v>510.4</v>
      </c>
      <c r="L1748" s="11"/>
    </row>
    <row r="1749" s="13" customFormat="1" customHeight="1" spans="1:12">
      <c r="A1749" s="39">
        <v>177</v>
      </c>
      <c r="B1749" s="28" t="s">
        <v>1726</v>
      </c>
      <c r="C1749" s="28" t="s">
        <v>1684</v>
      </c>
      <c r="D1749" s="28">
        <v>14.9</v>
      </c>
      <c r="E1749" s="28"/>
      <c r="F1749" s="29">
        <v>14.9</v>
      </c>
      <c r="G1749" s="28"/>
      <c r="H1749" s="19">
        <v>29</v>
      </c>
      <c r="I1749" s="28">
        <v>432.1</v>
      </c>
      <c r="J1749" s="28"/>
      <c r="K1749" s="26">
        <f t="shared" si="52"/>
        <v>432.1</v>
      </c>
      <c r="L1749" s="11"/>
    </row>
    <row r="1750" s="13" customFormat="1" customHeight="1" spans="1:12">
      <c r="A1750" s="39">
        <v>178</v>
      </c>
      <c r="B1750" s="28" t="s">
        <v>1727</v>
      </c>
      <c r="C1750" s="28" t="s">
        <v>1684</v>
      </c>
      <c r="D1750" s="28">
        <v>53.5</v>
      </c>
      <c r="E1750" s="28"/>
      <c r="F1750" s="29">
        <v>53.5</v>
      </c>
      <c r="G1750" s="28"/>
      <c r="H1750" s="26">
        <v>29</v>
      </c>
      <c r="I1750" s="28">
        <v>1551.5</v>
      </c>
      <c r="J1750" s="28"/>
      <c r="K1750" s="26">
        <f t="shared" si="52"/>
        <v>1551.5</v>
      </c>
      <c r="L1750" s="11"/>
    </row>
    <row r="1751" s="13" customFormat="1" customHeight="1" spans="1:12">
      <c r="A1751" s="39">
        <v>179</v>
      </c>
      <c r="B1751" s="28" t="s">
        <v>1728</v>
      </c>
      <c r="C1751" s="28" t="s">
        <v>1684</v>
      </c>
      <c r="D1751" s="28">
        <v>17.3</v>
      </c>
      <c r="E1751" s="28"/>
      <c r="F1751" s="29">
        <v>17.3</v>
      </c>
      <c r="G1751" s="28"/>
      <c r="H1751" s="19">
        <v>29</v>
      </c>
      <c r="I1751" s="28">
        <v>501.7</v>
      </c>
      <c r="J1751" s="28"/>
      <c r="K1751" s="26">
        <f t="shared" si="52"/>
        <v>501.7</v>
      </c>
      <c r="L1751" s="11"/>
    </row>
    <row r="1752" s="13" customFormat="1" customHeight="1" spans="1:12">
      <c r="A1752" s="39">
        <v>180</v>
      </c>
      <c r="B1752" s="28" t="s">
        <v>1729</v>
      </c>
      <c r="C1752" s="28" t="s">
        <v>1684</v>
      </c>
      <c r="D1752" s="28">
        <v>13.4</v>
      </c>
      <c r="E1752" s="28"/>
      <c r="F1752" s="29">
        <v>13.4</v>
      </c>
      <c r="G1752" s="28"/>
      <c r="H1752" s="26">
        <v>29</v>
      </c>
      <c r="I1752" s="28">
        <v>388.6</v>
      </c>
      <c r="J1752" s="28"/>
      <c r="K1752" s="26">
        <f t="shared" si="52"/>
        <v>388.6</v>
      </c>
      <c r="L1752" s="11"/>
    </row>
    <row r="1753" s="13" customFormat="1" customHeight="1" spans="1:12">
      <c r="A1753" s="39">
        <v>181</v>
      </c>
      <c r="B1753" s="28" t="s">
        <v>1730</v>
      </c>
      <c r="C1753" s="28" t="s">
        <v>1684</v>
      </c>
      <c r="D1753" s="28">
        <v>11.8</v>
      </c>
      <c r="E1753" s="28"/>
      <c r="F1753" s="29">
        <v>11.8</v>
      </c>
      <c r="G1753" s="28"/>
      <c r="H1753" s="19">
        <v>29</v>
      </c>
      <c r="I1753" s="28">
        <v>342.2</v>
      </c>
      <c r="J1753" s="28"/>
      <c r="K1753" s="26">
        <f t="shared" si="52"/>
        <v>342.2</v>
      </c>
      <c r="L1753" s="11"/>
    </row>
    <row r="1754" s="13" customFormat="1" customHeight="1" spans="1:12">
      <c r="A1754" s="39">
        <v>182</v>
      </c>
      <c r="B1754" s="28" t="s">
        <v>1731</v>
      </c>
      <c r="C1754" s="28" t="s">
        <v>1684</v>
      </c>
      <c r="D1754" s="28">
        <v>11.8</v>
      </c>
      <c r="E1754" s="28"/>
      <c r="F1754" s="29">
        <v>11.8</v>
      </c>
      <c r="G1754" s="28"/>
      <c r="H1754" s="26">
        <v>29</v>
      </c>
      <c r="I1754" s="28">
        <v>342.2</v>
      </c>
      <c r="J1754" s="28"/>
      <c r="K1754" s="26">
        <f t="shared" si="52"/>
        <v>342.2</v>
      </c>
      <c r="L1754" s="11"/>
    </row>
    <row r="1755" s="13" customFormat="1" customHeight="1" spans="1:12">
      <c r="A1755" s="39">
        <v>183</v>
      </c>
      <c r="B1755" s="28" t="s">
        <v>1732</v>
      </c>
      <c r="C1755" s="28" t="s">
        <v>1684</v>
      </c>
      <c r="D1755" s="28">
        <v>15.3</v>
      </c>
      <c r="E1755" s="28"/>
      <c r="F1755" s="29">
        <v>15.3</v>
      </c>
      <c r="G1755" s="28"/>
      <c r="H1755" s="19">
        <v>29</v>
      </c>
      <c r="I1755" s="28">
        <v>443.7</v>
      </c>
      <c r="J1755" s="28"/>
      <c r="K1755" s="26">
        <f t="shared" si="52"/>
        <v>443.7</v>
      </c>
      <c r="L1755" s="11"/>
    </row>
    <row r="1756" s="13" customFormat="1" customHeight="1" spans="1:12">
      <c r="A1756" s="39">
        <v>184</v>
      </c>
      <c r="B1756" s="28" t="s">
        <v>1733</v>
      </c>
      <c r="C1756" s="28" t="s">
        <v>1684</v>
      </c>
      <c r="D1756" s="28">
        <v>22.9</v>
      </c>
      <c r="E1756" s="28"/>
      <c r="F1756" s="29">
        <v>22.9</v>
      </c>
      <c r="G1756" s="28"/>
      <c r="H1756" s="26">
        <v>29</v>
      </c>
      <c r="I1756" s="28">
        <v>664.1</v>
      </c>
      <c r="J1756" s="28"/>
      <c r="K1756" s="26">
        <f t="shared" si="52"/>
        <v>664.1</v>
      </c>
      <c r="L1756" s="11"/>
    </row>
    <row r="1757" s="13" customFormat="1" customHeight="1" spans="1:12">
      <c r="A1757" s="39">
        <v>185</v>
      </c>
      <c r="B1757" s="28" t="s">
        <v>1734</v>
      </c>
      <c r="C1757" s="28" t="s">
        <v>1684</v>
      </c>
      <c r="D1757" s="28">
        <v>69.2</v>
      </c>
      <c r="E1757" s="28"/>
      <c r="F1757" s="29">
        <v>69.2</v>
      </c>
      <c r="G1757" s="28"/>
      <c r="H1757" s="19">
        <v>29</v>
      </c>
      <c r="I1757" s="28">
        <v>2006.8</v>
      </c>
      <c r="J1757" s="28"/>
      <c r="K1757" s="26">
        <f t="shared" si="52"/>
        <v>2006.8</v>
      </c>
      <c r="L1757" s="11"/>
    </row>
    <row r="1758" s="13" customFormat="1" customHeight="1" spans="1:12">
      <c r="A1758" s="39">
        <v>186</v>
      </c>
      <c r="B1758" s="28" t="s">
        <v>1735</v>
      </c>
      <c r="C1758" s="28" t="s">
        <v>1684</v>
      </c>
      <c r="D1758" s="28">
        <v>36.7</v>
      </c>
      <c r="E1758" s="28"/>
      <c r="F1758" s="29">
        <v>36.7</v>
      </c>
      <c r="G1758" s="28"/>
      <c r="H1758" s="26">
        <v>29</v>
      </c>
      <c r="I1758" s="28">
        <v>1064.3</v>
      </c>
      <c r="J1758" s="28"/>
      <c r="K1758" s="26">
        <f t="shared" si="52"/>
        <v>1064.3</v>
      </c>
      <c r="L1758" s="11"/>
    </row>
    <row r="1759" s="13" customFormat="1" customHeight="1" spans="1:12">
      <c r="A1759" s="39">
        <v>187</v>
      </c>
      <c r="B1759" s="28" t="s">
        <v>1736</v>
      </c>
      <c r="C1759" s="28" t="s">
        <v>1684</v>
      </c>
      <c r="D1759" s="28">
        <v>27.6</v>
      </c>
      <c r="E1759" s="28"/>
      <c r="F1759" s="29">
        <v>27.6</v>
      </c>
      <c r="G1759" s="28"/>
      <c r="H1759" s="19">
        <v>29</v>
      </c>
      <c r="I1759" s="28">
        <v>800.4</v>
      </c>
      <c r="J1759" s="28"/>
      <c r="K1759" s="26">
        <f t="shared" si="52"/>
        <v>800.4</v>
      </c>
      <c r="L1759" s="11"/>
    </row>
    <row r="1760" s="13" customFormat="1" customHeight="1" spans="1:12">
      <c r="A1760" s="39">
        <v>188</v>
      </c>
      <c r="B1760" s="28" t="s">
        <v>1737</v>
      </c>
      <c r="C1760" s="28" t="s">
        <v>1684</v>
      </c>
      <c r="D1760" s="28">
        <v>11.5</v>
      </c>
      <c r="E1760" s="28"/>
      <c r="F1760" s="29">
        <v>11.5</v>
      </c>
      <c r="G1760" s="28"/>
      <c r="H1760" s="26">
        <v>29</v>
      </c>
      <c r="I1760" s="28">
        <v>333.5</v>
      </c>
      <c r="J1760" s="28"/>
      <c r="K1760" s="26">
        <f t="shared" si="52"/>
        <v>333.5</v>
      </c>
      <c r="L1760" s="11"/>
    </row>
    <row r="1761" s="13" customFormat="1" customHeight="1" spans="1:12">
      <c r="A1761" s="39">
        <v>189</v>
      </c>
      <c r="B1761" s="28" t="s">
        <v>1738</v>
      </c>
      <c r="C1761" s="28" t="s">
        <v>1684</v>
      </c>
      <c r="D1761" s="28">
        <v>11.5</v>
      </c>
      <c r="E1761" s="28"/>
      <c r="F1761" s="29">
        <v>11.5</v>
      </c>
      <c r="G1761" s="28"/>
      <c r="H1761" s="19">
        <v>29</v>
      </c>
      <c r="I1761" s="28">
        <v>333.5</v>
      </c>
      <c r="J1761" s="28"/>
      <c r="K1761" s="26">
        <f t="shared" si="52"/>
        <v>333.5</v>
      </c>
      <c r="L1761" s="11"/>
    </row>
    <row r="1762" s="13" customFormat="1" customHeight="1" spans="1:12">
      <c r="A1762" s="39">
        <v>190</v>
      </c>
      <c r="B1762" s="28" t="s">
        <v>1739</v>
      </c>
      <c r="C1762" s="28" t="s">
        <v>1684</v>
      </c>
      <c r="D1762" s="28">
        <v>11.5</v>
      </c>
      <c r="E1762" s="28"/>
      <c r="F1762" s="29">
        <v>11.5</v>
      </c>
      <c r="G1762" s="28"/>
      <c r="H1762" s="26">
        <v>29</v>
      </c>
      <c r="I1762" s="28">
        <v>333.5</v>
      </c>
      <c r="J1762" s="28"/>
      <c r="K1762" s="26">
        <f t="shared" si="52"/>
        <v>333.5</v>
      </c>
      <c r="L1762" s="11"/>
    </row>
    <row r="1763" s="13" customFormat="1" customHeight="1" spans="1:12">
      <c r="A1763" s="39">
        <v>191</v>
      </c>
      <c r="B1763" s="28" t="s">
        <v>1740</v>
      </c>
      <c r="C1763" s="28" t="s">
        <v>1684</v>
      </c>
      <c r="D1763" s="28">
        <v>25.1</v>
      </c>
      <c r="E1763" s="28"/>
      <c r="F1763" s="29">
        <v>25.1</v>
      </c>
      <c r="G1763" s="28"/>
      <c r="H1763" s="19">
        <v>29</v>
      </c>
      <c r="I1763" s="28">
        <v>727.9</v>
      </c>
      <c r="J1763" s="28"/>
      <c r="K1763" s="26">
        <f t="shared" si="52"/>
        <v>727.9</v>
      </c>
      <c r="L1763" s="11"/>
    </row>
    <row r="1764" s="13" customFormat="1" customHeight="1" spans="1:12">
      <c r="A1764" s="39">
        <v>192</v>
      </c>
      <c r="B1764" s="28" t="s">
        <v>1741</v>
      </c>
      <c r="C1764" s="28" t="s">
        <v>1684</v>
      </c>
      <c r="D1764" s="28">
        <v>39.8</v>
      </c>
      <c r="E1764" s="28"/>
      <c r="F1764" s="29">
        <v>39.8</v>
      </c>
      <c r="G1764" s="28"/>
      <c r="H1764" s="26">
        <v>29</v>
      </c>
      <c r="I1764" s="28">
        <v>1154.2</v>
      </c>
      <c r="J1764" s="28"/>
      <c r="K1764" s="26">
        <f t="shared" si="52"/>
        <v>1154.2</v>
      </c>
      <c r="L1764" s="11"/>
    </row>
    <row r="1765" s="13" customFormat="1" customHeight="1" spans="1:12">
      <c r="A1765" s="39">
        <v>193</v>
      </c>
      <c r="B1765" s="28" t="s">
        <v>1742</v>
      </c>
      <c r="C1765" s="28" t="s">
        <v>1684</v>
      </c>
      <c r="D1765" s="28">
        <v>29.7</v>
      </c>
      <c r="E1765" s="28"/>
      <c r="F1765" s="29">
        <v>29.7</v>
      </c>
      <c r="G1765" s="28"/>
      <c r="H1765" s="19">
        <v>29</v>
      </c>
      <c r="I1765" s="28">
        <v>861.3</v>
      </c>
      <c r="J1765" s="28"/>
      <c r="K1765" s="26">
        <f t="shared" si="52"/>
        <v>861.3</v>
      </c>
      <c r="L1765" s="11"/>
    </row>
    <row r="1766" s="13" customFormat="1" customHeight="1" spans="1:12">
      <c r="A1766" s="39">
        <v>194</v>
      </c>
      <c r="B1766" s="28" t="s">
        <v>1743</v>
      </c>
      <c r="C1766" s="28" t="s">
        <v>1684</v>
      </c>
      <c r="D1766" s="28">
        <v>19.4</v>
      </c>
      <c r="E1766" s="28"/>
      <c r="F1766" s="29">
        <v>19.4</v>
      </c>
      <c r="G1766" s="28"/>
      <c r="H1766" s="26">
        <v>29</v>
      </c>
      <c r="I1766" s="28">
        <v>562.6</v>
      </c>
      <c r="J1766" s="28"/>
      <c r="K1766" s="26">
        <f t="shared" si="52"/>
        <v>562.6</v>
      </c>
      <c r="L1766" s="11"/>
    </row>
    <row r="1767" s="13" customFormat="1" customHeight="1" spans="1:12">
      <c r="A1767" s="39">
        <v>195</v>
      </c>
      <c r="B1767" s="28" t="s">
        <v>1744</v>
      </c>
      <c r="C1767" s="28" t="s">
        <v>1684</v>
      </c>
      <c r="D1767" s="28">
        <v>15.8</v>
      </c>
      <c r="E1767" s="28"/>
      <c r="F1767" s="29">
        <v>15.8</v>
      </c>
      <c r="G1767" s="28"/>
      <c r="H1767" s="19">
        <v>29</v>
      </c>
      <c r="I1767" s="28">
        <v>458.2</v>
      </c>
      <c r="J1767" s="28"/>
      <c r="K1767" s="26">
        <f t="shared" si="52"/>
        <v>458.2</v>
      </c>
      <c r="L1767" s="11"/>
    </row>
    <row r="1768" s="13" customFormat="1" customHeight="1" spans="1:12">
      <c r="A1768" s="39">
        <v>196</v>
      </c>
      <c r="B1768" s="28" t="s">
        <v>1745</v>
      </c>
      <c r="C1768" s="28" t="s">
        <v>1684</v>
      </c>
      <c r="D1768" s="28">
        <v>22.9</v>
      </c>
      <c r="E1768" s="28"/>
      <c r="F1768" s="29">
        <v>22.9</v>
      </c>
      <c r="G1768" s="28"/>
      <c r="H1768" s="26">
        <v>29</v>
      </c>
      <c r="I1768" s="28">
        <v>664.1</v>
      </c>
      <c r="J1768" s="28"/>
      <c r="K1768" s="26">
        <f t="shared" si="52"/>
        <v>664.1</v>
      </c>
      <c r="L1768" s="11"/>
    </row>
    <row r="1769" s="13" customFormat="1" customHeight="1" spans="1:12">
      <c r="A1769" s="39">
        <v>197</v>
      </c>
      <c r="B1769" s="28" t="s">
        <v>1746</v>
      </c>
      <c r="C1769" s="28" t="s">
        <v>1684</v>
      </c>
      <c r="D1769" s="28">
        <v>12.6</v>
      </c>
      <c r="E1769" s="28"/>
      <c r="F1769" s="29">
        <v>12.6</v>
      </c>
      <c r="G1769" s="28"/>
      <c r="H1769" s="19">
        <v>29</v>
      </c>
      <c r="I1769" s="28">
        <v>365.4</v>
      </c>
      <c r="J1769" s="28"/>
      <c r="K1769" s="26">
        <f t="shared" si="52"/>
        <v>365.4</v>
      </c>
      <c r="L1769" s="11"/>
    </row>
    <row r="1770" s="13" customFormat="1" customHeight="1" spans="1:12">
      <c r="A1770" s="39">
        <v>198</v>
      </c>
      <c r="B1770" s="28" t="s">
        <v>1747</v>
      </c>
      <c r="C1770" s="28" t="s">
        <v>1684</v>
      </c>
      <c r="D1770" s="28">
        <v>41.6</v>
      </c>
      <c r="E1770" s="28"/>
      <c r="F1770" s="29">
        <v>41.6</v>
      </c>
      <c r="G1770" s="28"/>
      <c r="H1770" s="26">
        <v>29</v>
      </c>
      <c r="I1770" s="28">
        <v>1206.4</v>
      </c>
      <c r="J1770" s="28"/>
      <c r="K1770" s="26">
        <f t="shared" si="52"/>
        <v>1206.4</v>
      </c>
      <c r="L1770" s="11"/>
    </row>
    <row r="1771" s="13" customFormat="1" customHeight="1" spans="1:12">
      <c r="A1771" s="39">
        <v>199</v>
      </c>
      <c r="B1771" s="28" t="s">
        <v>1748</v>
      </c>
      <c r="C1771" s="28" t="s">
        <v>1684</v>
      </c>
      <c r="D1771" s="28">
        <v>11</v>
      </c>
      <c r="E1771" s="28"/>
      <c r="F1771" s="29">
        <v>11</v>
      </c>
      <c r="G1771" s="28"/>
      <c r="H1771" s="19">
        <v>29</v>
      </c>
      <c r="I1771" s="28">
        <v>319</v>
      </c>
      <c r="J1771" s="28"/>
      <c r="K1771" s="26">
        <f t="shared" si="52"/>
        <v>319</v>
      </c>
      <c r="L1771" s="11"/>
    </row>
    <row r="1772" s="13" customFormat="1" customHeight="1" spans="1:12">
      <c r="A1772" s="39">
        <v>200</v>
      </c>
      <c r="B1772" s="28" t="s">
        <v>1749</v>
      </c>
      <c r="C1772" s="28" t="s">
        <v>1684</v>
      </c>
      <c r="D1772" s="28">
        <v>11.5</v>
      </c>
      <c r="E1772" s="28"/>
      <c r="F1772" s="29">
        <v>11.5</v>
      </c>
      <c r="G1772" s="28"/>
      <c r="H1772" s="26">
        <v>29</v>
      </c>
      <c r="I1772" s="28">
        <v>333.5</v>
      </c>
      <c r="J1772" s="28"/>
      <c r="K1772" s="26">
        <f t="shared" ref="K1772:K1786" si="53">H1772*F1772</f>
        <v>333.5</v>
      </c>
      <c r="L1772" s="11"/>
    </row>
    <row r="1773" s="13" customFormat="1" customHeight="1" spans="1:12">
      <c r="A1773" s="39">
        <v>201</v>
      </c>
      <c r="B1773" s="28" t="s">
        <v>1750</v>
      </c>
      <c r="C1773" s="28" t="s">
        <v>1684</v>
      </c>
      <c r="D1773" s="28">
        <v>11</v>
      </c>
      <c r="E1773" s="28"/>
      <c r="F1773" s="29">
        <v>11</v>
      </c>
      <c r="G1773" s="28"/>
      <c r="H1773" s="19">
        <v>29</v>
      </c>
      <c r="I1773" s="28">
        <v>319</v>
      </c>
      <c r="J1773" s="28"/>
      <c r="K1773" s="26">
        <f t="shared" si="53"/>
        <v>319</v>
      </c>
      <c r="L1773" s="11"/>
    </row>
    <row r="1774" s="13" customFormat="1" customHeight="1" spans="1:12">
      <c r="A1774" s="39">
        <v>202</v>
      </c>
      <c r="B1774" s="28" t="s">
        <v>1751</v>
      </c>
      <c r="C1774" s="28" t="s">
        <v>1684</v>
      </c>
      <c r="D1774" s="28">
        <v>12</v>
      </c>
      <c r="E1774" s="28"/>
      <c r="F1774" s="29">
        <v>12</v>
      </c>
      <c r="G1774" s="28"/>
      <c r="H1774" s="26">
        <v>29</v>
      </c>
      <c r="I1774" s="28">
        <v>348</v>
      </c>
      <c r="J1774" s="28"/>
      <c r="K1774" s="26">
        <f t="shared" si="53"/>
        <v>348</v>
      </c>
      <c r="L1774" s="11"/>
    </row>
    <row r="1775" s="13" customFormat="1" customHeight="1" spans="1:12">
      <c r="A1775" s="39">
        <v>203</v>
      </c>
      <c r="B1775" s="28" t="s">
        <v>1752</v>
      </c>
      <c r="C1775" s="28" t="s">
        <v>1684</v>
      </c>
      <c r="D1775" s="28">
        <v>13.9</v>
      </c>
      <c r="E1775" s="28"/>
      <c r="F1775" s="29">
        <v>13.9</v>
      </c>
      <c r="G1775" s="28"/>
      <c r="H1775" s="19">
        <v>29</v>
      </c>
      <c r="I1775" s="28">
        <v>403.1</v>
      </c>
      <c r="J1775" s="28"/>
      <c r="K1775" s="26">
        <f t="shared" si="53"/>
        <v>403.1</v>
      </c>
      <c r="L1775" s="11"/>
    </row>
    <row r="1776" s="13" customFormat="1" customHeight="1" spans="1:12">
      <c r="A1776" s="39">
        <v>204</v>
      </c>
      <c r="B1776" s="28" t="s">
        <v>1753</v>
      </c>
      <c r="C1776" s="28" t="s">
        <v>1684</v>
      </c>
      <c r="D1776" s="28">
        <v>13.9</v>
      </c>
      <c r="E1776" s="28"/>
      <c r="F1776" s="29">
        <v>13.9</v>
      </c>
      <c r="G1776" s="28"/>
      <c r="H1776" s="26">
        <v>29</v>
      </c>
      <c r="I1776" s="28">
        <v>403.1</v>
      </c>
      <c r="J1776" s="28"/>
      <c r="K1776" s="26">
        <f t="shared" si="53"/>
        <v>403.1</v>
      </c>
      <c r="L1776" s="11"/>
    </row>
    <row r="1777" s="13" customFormat="1" customHeight="1" spans="1:12">
      <c r="A1777" s="39">
        <v>205</v>
      </c>
      <c r="B1777" s="28" t="s">
        <v>1754</v>
      </c>
      <c r="C1777" s="28" t="s">
        <v>1684</v>
      </c>
      <c r="D1777" s="28">
        <v>14.9</v>
      </c>
      <c r="E1777" s="28"/>
      <c r="F1777" s="29">
        <v>14.9</v>
      </c>
      <c r="G1777" s="28"/>
      <c r="H1777" s="19">
        <v>29</v>
      </c>
      <c r="I1777" s="28">
        <v>432.1</v>
      </c>
      <c r="J1777" s="28"/>
      <c r="K1777" s="26">
        <f t="shared" si="53"/>
        <v>432.1</v>
      </c>
      <c r="L1777" s="11"/>
    </row>
    <row r="1778" s="13" customFormat="1" customHeight="1" spans="1:12">
      <c r="A1778" s="39">
        <v>206</v>
      </c>
      <c r="B1778" s="28" t="s">
        <v>1755</v>
      </c>
      <c r="C1778" s="28" t="s">
        <v>1684</v>
      </c>
      <c r="D1778" s="28">
        <v>33.2</v>
      </c>
      <c r="E1778" s="28"/>
      <c r="F1778" s="29">
        <v>33.2</v>
      </c>
      <c r="G1778" s="28"/>
      <c r="H1778" s="26">
        <v>29</v>
      </c>
      <c r="I1778" s="28">
        <v>962.8</v>
      </c>
      <c r="J1778" s="28"/>
      <c r="K1778" s="26">
        <f t="shared" si="53"/>
        <v>962.8</v>
      </c>
      <c r="L1778" s="11"/>
    </row>
    <row r="1779" s="13" customFormat="1" customHeight="1" spans="1:12">
      <c r="A1779" s="39">
        <v>207</v>
      </c>
      <c r="B1779" s="28" t="s">
        <v>1756</v>
      </c>
      <c r="C1779" s="28" t="s">
        <v>1684</v>
      </c>
      <c r="D1779" s="28">
        <v>34.2</v>
      </c>
      <c r="E1779" s="28"/>
      <c r="F1779" s="29">
        <v>34.2</v>
      </c>
      <c r="G1779" s="28"/>
      <c r="H1779" s="19">
        <v>29</v>
      </c>
      <c r="I1779" s="28">
        <v>991.8</v>
      </c>
      <c r="J1779" s="28"/>
      <c r="K1779" s="26">
        <f t="shared" si="53"/>
        <v>991.8</v>
      </c>
      <c r="L1779" s="11"/>
    </row>
    <row r="1780" s="13" customFormat="1" customHeight="1" spans="1:12">
      <c r="A1780" s="39">
        <v>208</v>
      </c>
      <c r="B1780" s="28" t="s">
        <v>1757</v>
      </c>
      <c r="C1780" s="28" t="s">
        <v>1684</v>
      </c>
      <c r="D1780" s="28">
        <v>24.9</v>
      </c>
      <c r="E1780" s="28"/>
      <c r="F1780" s="29">
        <v>24.9</v>
      </c>
      <c r="G1780" s="28"/>
      <c r="H1780" s="26">
        <v>29</v>
      </c>
      <c r="I1780" s="28">
        <v>722.1</v>
      </c>
      <c r="J1780" s="28"/>
      <c r="K1780" s="26">
        <f t="shared" si="53"/>
        <v>722.1</v>
      </c>
      <c r="L1780" s="11"/>
    </row>
    <row r="1781" s="13" customFormat="1" customHeight="1" spans="1:12">
      <c r="A1781" s="39">
        <v>209</v>
      </c>
      <c r="B1781" s="28" t="s">
        <v>1758</v>
      </c>
      <c r="C1781" s="28" t="s">
        <v>1684</v>
      </c>
      <c r="D1781" s="28">
        <v>12.5</v>
      </c>
      <c r="E1781" s="28"/>
      <c r="F1781" s="29">
        <v>12.5</v>
      </c>
      <c r="G1781" s="28"/>
      <c r="H1781" s="19">
        <v>29</v>
      </c>
      <c r="I1781" s="28">
        <v>362.5</v>
      </c>
      <c r="J1781" s="28"/>
      <c r="K1781" s="26">
        <f t="shared" si="53"/>
        <v>362.5</v>
      </c>
      <c r="L1781" s="11"/>
    </row>
    <row r="1782" s="13" customFormat="1" customHeight="1" spans="1:12">
      <c r="A1782" s="39">
        <v>210</v>
      </c>
      <c r="B1782" s="28" t="s">
        <v>1759</v>
      </c>
      <c r="C1782" s="28" t="s">
        <v>1684</v>
      </c>
      <c r="D1782" s="28">
        <v>19.1</v>
      </c>
      <c r="E1782" s="28"/>
      <c r="F1782" s="29">
        <v>19.1</v>
      </c>
      <c r="G1782" s="28"/>
      <c r="H1782" s="26">
        <v>29</v>
      </c>
      <c r="I1782" s="28">
        <v>553.9</v>
      </c>
      <c r="J1782" s="28"/>
      <c r="K1782" s="26">
        <f t="shared" si="53"/>
        <v>553.9</v>
      </c>
      <c r="L1782" s="11"/>
    </row>
    <row r="1783" s="13" customFormat="1" customHeight="1" spans="1:12">
      <c r="A1783" s="39">
        <v>211</v>
      </c>
      <c r="B1783" s="28" t="s">
        <v>1760</v>
      </c>
      <c r="C1783" s="28" t="s">
        <v>1684</v>
      </c>
      <c r="D1783" s="28">
        <v>16.6</v>
      </c>
      <c r="E1783" s="28"/>
      <c r="F1783" s="29">
        <v>16.6</v>
      </c>
      <c r="G1783" s="28"/>
      <c r="H1783" s="19">
        <v>29</v>
      </c>
      <c r="I1783" s="28">
        <v>481.4</v>
      </c>
      <c r="J1783" s="28"/>
      <c r="K1783" s="26">
        <f t="shared" si="53"/>
        <v>481.4</v>
      </c>
      <c r="L1783" s="11"/>
    </row>
    <row r="1784" s="13" customFormat="1" customHeight="1" spans="1:12">
      <c r="A1784" s="39">
        <v>212</v>
      </c>
      <c r="B1784" s="28" t="s">
        <v>1761</v>
      </c>
      <c r="C1784" s="28" t="s">
        <v>1684</v>
      </c>
      <c r="D1784" s="28">
        <v>8.3</v>
      </c>
      <c r="E1784" s="28"/>
      <c r="F1784" s="29">
        <v>8.3</v>
      </c>
      <c r="G1784" s="28"/>
      <c r="H1784" s="26">
        <v>29</v>
      </c>
      <c r="I1784" s="28">
        <v>240.7</v>
      </c>
      <c r="J1784" s="28"/>
      <c r="K1784" s="26">
        <f t="shared" si="53"/>
        <v>240.7</v>
      </c>
      <c r="L1784" s="11"/>
    </row>
    <row r="1785" s="13" customFormat="1" customHeight="1" spans="1:12">
      <c r="A1785" s="39">
        <v>213</v>
      </c>
      <c r="B1785" s="28" t="s">
        <v>1762</v>
      </c>
      <c r="C1785" s="28" t="s">
        <v>1684</v>
      </c>
      <c r="D1785" s="28">
        <v>9.1</v>
      </c>
      <c r="E1785" s="28"/>
      <c r="F1785" s="29">
        <v>9.1</v>
      </c>
      <c r="G1785" s="28"/>
      <c r="H1785" s="19">
        <v>29</v>
      </c>
      <c r="I1785" s="28">
        <v>263.9</v>
      </c>
      <c r="J1785" s="28"/>
      <c r="K1785" s="26">
        <f t="shared" si="53"/>
        <v>263.9</v>
      </c>
      <c r="L1785" s="11"/>
    </row>
    <row r="1786" s="13" customFormat="1" customHeight="1" spans="1:12">
      <c r="A1786" s="39">
        <v>214</v>
      </c>
      <c r="B1786" s="28" t="s">
        <v>1763</v>
      </c>
      <c r="C1786" s="28" t="s">
        <v>1684</v>
      </c>
      <c r="D1786" s="28">
        <v>6.6</v>
      </c>
      <c r="E1786" s="28"/>
      <c r="F1786" s="29">
        <v>6.6</v>
      </c>
      <c r="G1786" s="28"/>
      <c r="H1786" s="26">
        <v>29</v>
      </c>
      <c r="I1786" s="28">
        <v>191.4</v>
      </c>
      <c r="J1786" s="28"/>
      <c r="K1786" s="26">
        <f t="shared" si="53"/>
        <v>191.4</v>
      </c>
      <c r="L1786" s="11"/>
    </row>
    <row r="1787" s="12" customFormat="1" customHeight="1" spans="1:12">
      <c r="A1787" s="25" t="s">
        <v>1764</v>
      </c>
      <c r="B1787" s="26"/>
      <c r="C1787" s="26"/>
      <c r="D1787" s="26">
        <v>5418.2</v>
      </c>
      <c r="E1787" s="26"/>
      <c r="F1787" s="26">
        <f t="shared" ref="F1787:K1787" si="54">F1788+F1840+F1860+F1884</f>
        <v>5418.2</v>
      </c>
      <c r="G1787" s="26">
        <f t="shared" si="54"/>
        <v>0</v>
      </c>
      <c r="H1787" s="19">
        <v>29</v>
      </c>
      <c r="I1787" s="26">
        <v>157127.8</v>
      </c>
      <c r="J1787" s="26">
        <f t="shared" si="54"/>
        <v>0</v>
      </c>
      <c r="K1787" s="26">
        <f t="shared" si="54"/>
        <v>157127.8</v>
      </c>
      <c r="L1787" s="11"/>
    </row>
    <row r="1788" s="12" customFormat="1" customHeight="1" spans="1:12">
      <c r="A1788" s="25" t="s">
        <v>1765</v>
      </c>
      <c r="B1788" s="26"/>
      <c r="C1788" s="26"/>
      <c r="D1788" s="26">
        <v>1403.3</v>
      </c>
      <c r="E1788" s="26"/>
      <c r="F1788" s="26">
        <f t="shared" ref="F1788:K1788" si="55">SUM(F1789:F1839)</f>
        <v>1403.3</v>
      </c>
      <c r="G1788" s="26">
        <f t="shared" si="55"/>
        <v>0</v>
      </c>
      <c r="H1788" s="26">
        <v>29</v>
      </c>
      <c r="I1788" s="26">
        <v>40695.7</v>
      </c>
      <c r="J1788" s="26">
        <f t="shared" si="55"/>
        <v>0</v>
      </c>
      <c r="K1788" s="26">
        <f t="shared" si="55"/>
        <v>40695.7</v>
      </c>
      <c r="L1788" s="11"/>
    </row>
    <row r="1789" s="13" customFormat="1" customHeight="1" spans="1:12">
      <c r="A1789" s="39">
        <v>1</v>
      </c>
      <c r="B1789" s="28" t="s">
        <v>1766</v>
      </c>
      <c r="C1789" s="28" t="s">
        <v>1765</v>
      </c>
      <c r="D1789" s="28">
        <v>16.6</v>
      </c>
      <c r="E1789" s="28"/>
      <c r="F1789" s="29">
        <v>16.6</v>
      </c>
      <c r="G1789" s="28"/>
      <c r="H1789" s="19">
        <v>29</v>
      </c>
      <c r="I1789" s="28">
        <v>481.4</v>
      </c>
      <c r="J1789" s="28"/>
      <c r="K1789" s="26">
        <f t="shared" ref="K1789:K1839" si="56">H1789*F1789</f>
        <v>481.4</v>
      </c>
      <c r="L1789" s="11"/>
    </row>
    <row r="1790" s="13" customFormat="1" customHeight="1" spans="1:12">
      <c r="A1790" s="39">
        <v>2</v>
      </c>
      <c r="B1790" s="28" t="s">
        <v>1767</v>
      </c>
      <c r="C1790" s="28" t="s">
        <v>1765</v>
      </c>
      <c r="D1790" s="28">
        <v>19.8</v>
      </c>
      <c r="E1790" s="28"/>
      <c r="F1790" s="29">
        <v>19.8</v>
      </c>
      <c r="G1790" s="28"/>
      <c r="H1790" s="26">
        <v>29</v>
      </c>
      <c r="I1790" s="28">
        <v>574.2</v>
      </c>
      <c r="J1790" s="28"/>
      <c r="K1790" s="26">
        <f t="shared" si="56"/>
        <v>574.2</v>
      </c>
      <c r="L1790" s="11"/>
    </row>
    <row r="1791" s="13" customFormat="1" customHeight="1" spans="1:12">
      <c r="A1791" s="30">
        <v>3</v>
      </c>
      <c r="B1791" s="28" t="s">
        <v>1768</v>
      </c>
      <c r="C1791" s="28" t="s">
        <v>1765</v>
      </c>
      <c r="D1791" s="28">
        <v>24.9</v>
      </c>
      <c r="E1791" s="28"/>
      <c r="F1791" s="29">
        <v>24.9</v>
      </c>
      <c r="G1791" s="28"/>
      <c r="H1791" s="19">
        <v>29</v>
      </c>
      <c r="I1791" s="28">
        <v>722.1</v>
      </c>
      <c r="J1791" s="28"/>
      <c r="K1791" s="26">
        <f t="shared" si="56"/>
        <v>722.1</v>
      </c>
      <c r="L1791" s="11"/>
    </row>
    <row r="1792" s="13" customFormat="1" customHeight="1" spans="1:12">
      <c r="A1792" s="39">
        <v>4</v>
      </c>
      <c r="B1792" s="28" t="s">
        <v>1769</v>
      </c>
      <c r="C1792" s="28" t="s">
        <v>1765</v>
      </c>
      <c r="D1792" s="28">
        <v>23.7</v>
      </c>
      <c r="E1792" s="28"/>
      <c r="F1792" s="29">
        <v>23.7</v>
      </c>
      <c r="G1792" s="28"/>
      <c r="H1792" s="26">
        <v>29</v>
      </c>
      <c r="I1792" s="28">
        <v>687.3</v>
      </c>
      <c r="J1792" s="28"/>
      <c r="K1792" s="26">
        <f t="shared" si="56"/>
        <v>687.3</v>
      </c>
      <c r="L1792" s="11"/>
    </row>
    <row r="1793" s="13" customFormat="1" customHeight="1" spans="1:12">
      <c r="A1793" s="39">
        <v>5</v>
      </c>
      <c r="B1793" s="28" t="s">
        <v>1770</v>
      </c>
      <c r="C1793" s="28" t="s">
        <v>1765</v>
      </c>
      <c r="D1793" s="28">
        <v>26.4</v>
      </c>
      <c r="E1793" s="28"/>
      <c r="F1793" s="29">
        <v>26.4</v>
      </c>
      <c r="G1793" s="28"/>
      <c r="H1793" s="19">
        <v>29</v>
      </c>
      <c r="I1793" s="28">
        <v>765.6</v>
      </c>
      <c r="J1793" s="28"/>
      <c r="K1793" s="26">
        <f t="shared" si="56"/>
        <v>765.6</v>
      </c>
      <c r="L1793" s="11"/>
    </row>
    <row r="1794" s="13" customFormat="1" customHeight="1" spans="1:12">
      <c r="A1794" s="30">
        <v>6</v>
      </c>
      <c r="B1794" s="28" t="s">
        <v>1771</v>
      </c>
      <c r="C1794" s="28" t="s">
        <v>1765</v>
      </c>
      <c r="D1794" s="28">
        <v>26.4</v>
      </c>
      <c r="E1794" s="28"/>
      <c r="F1794" s="29">
        <v>26.4</v>
      </c>
      <c r="G1794" s="28"/>
      <c r="H1794" s="26">
        <v>29</v>
      </c>
      <c r="I1794" s="28">
        <v>765.6</v>
      </c>
      <c r="J1794" s="28"/>
      <c r="K1794" s="26">
        <f t="shared" si="56"/>
        <v>765.6</v>
      </c>
      <c r="L1794" s="11"/>
    </row>
    <row r="1795" s="13" customFormat="1" customHeight="1" spans="1:12">
      <c r="A1795" s="39">
        <v>7</v>
      </c>
      <c r="B1795" s="28" t="s">
        <v>1772</v>
      </c>
      <c r="C1795" s="28" t="s">
        <v>1765</v>
      </c>
      <c r="D1795" s="28">
        <v>25.1</v>
      </c>
      <c r="E1795" s="28"/>
      <c r="F1795" s="29">
        <v>25.1</v>
      </c>
      <c r="G1795" s="28"/>
      <c r="H1795" s="19">
        <v>29</v>
      </c>
      <c r="I1795" s="28">
        <v>727.9</v>
      </c>
      <c r="J1795" s="28"/>
      <c r="K1795" s="26">
        <f t="shared" si="56"/>
        <v>727.9</v>
      </c>
      <c r="L1795" s="11"/>
    </row>
    <row r="1796" s="13" customFormat="1" customHeight="1" spans="1:12">
      <c r="A1796" s="39">
        <v>8</v>
      </c>
      <c r="B1796" s="28" t="s">
        <v>1773</v>
      </c>
      <c r="C1796" s="28" t="s">
        <v>1765</v>
      </c>
      <c r="D1796" s="28">
        <v>33.2</v>
      </c>
      <c r="E1796" s="28"/>
      <c r="F1796" s="29">
        <v>33.2</v>
      </c>
      <c r="G1796" s="28"/>
      <c r="H1796" s="26">
        <v>29</v>
      </c>
      <c r="I1796" s="28">
        <v>962.8</v>
      </c>
      <c r="J1796" s="28"/>
      <c r="K1796" s="26">
        <f t="shared" si="56"/>
        <v>962.8</v>
      </c>
      <c r="L1796" s="11"/>
    </row>
    <row r="1797" s="13" customFormat="1" customHeight="1" spans="1:12">
      <c r="A1797" s="30">
        <v>9</v>
      </c>
      <c r="B1797" s="28" t="s">
        <v>1774</v>
      </c>
      <c r="C1797" s="28" t="s">
        <v>1765</v>
      </c>
      <c r="D1797" s="28">
        <v>40.5</v>
      </c>
      <c r="E1797" s="28"/>
      <c r="F1797" s="29">
        <v>40.5</v>
      </c>
      <c r="G1797" s="28"/>
      <c r="H1797" s="19">
        <v>29</v>
      </c>
      <c r="I1797" s="28">
        <v>1174.5</v>
      </c>
      <c r="J1797" s="28"/>
      <c r="K1797" s="26">
        <f t="shared" si="56"/>
        <v>1174.5</v>
      </c>
      <c r="L1797" s="11"/>
    </row>
    <row r="1798" s="13" customFormat="1" customHeight="1" spans="1:12">
      <c r="A1798" s="39">
        <v>10</v>
      </c>
      <c r="B1798" s="28" t="s">
        <v>1775</v>
      </c>
      <c r="C1798" s="28" t="s">
        <v>1765</v>
      </c>
      <c r="D1798" s="28">
        <v>38</v>
      </c>
      <c r="E1798" s="28"/>
      <c r="F1798" s="29">
        <v>38</v>
      </c>
      <c r="G1798" s="28"/>
      <c r="H1798" s="26">
        <v>29</v>
      </c>
      <c r="I1798" s="28">
        <v>1102</v>
      </c>
      <c r="J1798" s="28"/>
      <c r="K1798" s="26">
        <f t="shared" si="56"/>
        <v>1102</v>
      </c>
      <c r="L1798" s="11"/>
    </row>
    <row r="1799" s="13" customFormat="1" customHeight="1" spans="1:12">
      <c r="A1799" s="39">
        <v>11</v>
      </c>
      <c r="B1799" s="28" t="s">
        <v>1776</v>
      </c>
      <c r="C1799" s="28" t="s">
        <v>1765</v>
      </c>
      <c r="D1799" s="28">
        <v>16.4</v>
      </c>
      <c r="E1799" s="28"/>
      <c r="F1799" s="29">
        <v>16.4</v>
      </c>
      <c r="G1799" s="28"/>
      <c r="H1799" s="19">
        <v>29</v>
      </c>
      <c r="I1799" s="28">
        <v>475.6</v>
      </c>
      <c r="J1799" s="28"/>
      <c r="K1799" s="26">
        <f t="shared" si="56"/>
        <v>475.6</v>
      </c>
      <c r="L1799" s="11"/>
    </row>
    <row r="1800" s="13" customFormat="1" customHeight="1" spans="1:12">
      <c r="A1800" s="30">
        <v>12</v>
      </c>
      <c r="B1800" s="28" t="s">
        <v>1777</v>
      </c>
      <c r="C1800" s="28" t="s">
        <v>1765</v>
      </c>
      <c r="D1800" s="28">
        <v>29.4</v>
      </c>
      <c r="E1800" s="28"/>
      <c r="F1800" s="29">
        <v>29.4</v>
      </c>
      <c r="G1800" s="28"/>
      <c r="H1800" s="26">
        <v>29</v>
      </c>
      <c r="I1800" s="28">
        <v>852.6</v>
      </c>
      <c r="J1800" s="28"/>
      <c r="K1800" s="26">
        <f t="shared" si="56"/>
        <v>852.6</v>
      </c>
      <c r="L1800" s="11"/>
    </row>
    <row r="1801" s="13" customFormat="1" customHeight="1" spans="1:12">
      <c r="A1801" s="39">
        <v>13</v>
      </c>
      <c r="B1801" s="28" t="s">
        <v>1778</v>
      </c>
      <c r="C1801" s="28" t="s">
        <v>1765</v>
      </c>
      <c r="D1801" s="28">
        <v>16.4</v>
      </c>
      <c r="E1801" s="28"/>
      <c r="F1801" s="29">
        <v>16.4</v>
      </c>
      <c r="G1801" s="28"/>
      <c r="H1801" s="19">
        <v>29</v>
      </c>
      <c r="I1801" s="28">
        <v>475.6</v>
      </c>
      <c r="J1801" s="28"/>
      <c r="K1801" s="26">
        <f t="shared" si="56"/>
        <v>475.6</v>
      </c>
      <c r="L1801" s="11"/>
    </row>
    <row r="1802" s="13" customFormat="1" customHeight="1" spans="1:12">
      <c r="A1802" s="39">
        <v>14</v>
      </c>
      <c r="B1802" s="28" t="s">
        <v>1779</v>
      </c>
      <c r="C1802" s="28" t="s">
        <v>1765</v>
      </c>
      <c r="D1802" s="28">
        <v>30</v>
      </c>
      <c r="E1802" s="28"/>
      <c r="F1802" s="29">
        <v>30</v>
      </c>
      <c r="G1802" s="28"/>
      <c r="H1802" s="26">
        <v>29</v>
      </c>
      <c r="I1802" s="28">
        <v>870</v>
      </c>
      <c r="J1802" s="28"/>
      <c r="K1802" s="26">
        <f t="shared" si="56"/>
        <v>870</v>
      </c>
      <c r="L1802" s="11"/>
    </row>
    <row r="1803" s="13" customFormat="1" customHeight="1" spans="1:12">
      <c r="A1803" s="30">
        <v>15</v>
      </c>
      <c r="B1803" s="28" t="s">
        <v>1780</v>
      </c>
      <c r="C1803" s="28" t="s">
        <v>1765</v>
      </c>
      <c r="D1803" s="28">
        <v>30</v>
      </c>
      <c r="E1803" s="28"/>
      <c r="F1803" s="29">
        <v>30</v>
      </c>
      <c r="G1803" s="28"/>
      <c r="H1803" s="19">
        <v>29</v>
      </c>
      <c r="I1803" s="28">
        <v>870</v>
      </c>
      <c r="J1803" s="28"/>
      <c r="K1803" s="26">
        <f t="shared" si="56"/>
        <v>870</v>
      </c>
      <c r="L1803" s="11"/>
    </row>
    <row r="1804" s="13" customFormat="1" customHeight="1" spans="1:12">
      <c r="A1804" s="39">
        <v>16</v>
      </c>
      <c r="B1804" s="28" t="s">
        <v>1781</v>
      </c>
      <c r="C1804" s="28" t="s">
        <v>1765</v>
      </c>
      <c r="D1804" s="28">
        <v>40.7</v>
      </c>
      <c r="E1804" s="28"/>
      <c r="F1804" s="29">
        <v>40.7</v>
      </c>
      <c r="G1804" s="28"/>
      <c r="H1804" s="26">
        <v>29</v>
      </c>
      <c r="I1804" s="28">
        <v>1180.3</v>
      </c>
      <c r="J1804" s="28"/>
      <c r="K1804" s="26">
        <f t="shared" si="56"/>
        <v>1180.3</v>
      </c>
      <c r="L1804" s="11"/>
    </row>
    <row r="1805" s="13" customFormat="1" customHeight="1" spans="1:12">
      <c r="A1805" s="39">
        <v>17</v>
      </c>
      <c r="B1805" s="28" t="s">
        <v>1782</v>
      </c>
      <c r="C1805" s="28" t="s">
        <v>1765</v>
      </c>
      <c r="D1805" s="28">
        <v>27.6</v>
      </c>
      <c r="E1805" s="28"/>
      <c r="F1805" s="29">
        <v>27.6</v>
      </c>
      <c r="G1805" s="28"/>
      <c r="H1805" s="19">
        <v>29</v>
      </c>
      <c r="I1805" s="28">
        <v>800.4</v>
      </c>
      <c r="J1805" s="28"/>
      <c r="K1805" s="26">
        <f t="shared" si="56"/>
        <v>800.4</v>
      </c>
      <c r="L1805" s="11"/>
    </row>
    <row r="1806" s="13" customFormat="1" customHeight="1" spans="1:12">
      <c r="A1806" s="30">
        <v>18</v>
      </c>
      <c r="B1806" s="28" t="s">
        <v>1783</v>
      </c>
      <c r="C1806" s="28" t="s">
        <v>1765</v>
      </c>
      <c r="D1806" s="28">
        <v>34.7</v>
      </c>
      <c r="E1806" s="28"/>
      <c r="F1806" s="29">
        <v>34.7</v>
      </c>
      <c r="G1806" s="28"/>
      <c r="H1806" s="26">
        <v>29</v>
      </c>
      <c r="I1806" s="28">
        <v>1006.3</v>
      </c>
      <c r="J1806" s="28"/>
      <c r="K1806" s="26">
        <f t="shared" si="56"/>
        <v>1006.3</v>
      </c>
      <c r="L1806" s="11"/>
    </row>
    <row r="1807" s="13" customFormat="1" customHeight="1" spans="1:12">
      <c r="A1807" s="39">
        <v>19</v>
      </c>
      <c r="B1807" s="28" t="s">
        <v>1784</v>
      </c>
      <c r="C1807" s="28" t="s">
        <v>1765</v>
      </c>
      <c r="D1807" s="28">
        <v>15.4</v>
      </c>
      <c r="E1807" s="28"/>
      <c r="F1807" s="29">
        <v>15.4</v>
      </c>
      <c r="G1807" s="28"/>
      <c r="H1807" s="19">
        <v>29</v>
      </c>
      <c r="I1807" s="28">
        <v>446.6</v>
      </c>
      <c r="J1807" s="28"/>
      <c r="K1807" s="26">
        <f t="shared" si="56"/>
        <v>446.6</v>
      </c>
      <c r="L1807" s="11"/>
    </row>
    <row r="1808" s="13" customFormat="1" customHeight="1" spans="1:12">
      <c r="A1808" s="39">
        <v>20</v>
      </c>
      <c r="B1808" s="28" t="s">
        <v>1785</v>
      </c>
      <c r="C1808" s="28" t="s">
        <v>1765</v>
      </c>
      <c r="D1808" s="28">
        <v>21.1</v>
      </c>
      <c r="E1808" s="28"/>
      <c r="F1808" s="29">
        <v>21.1</v>
      </c>
      <c r="G1808" s="28"/>
      <c r="H1808" s="26">
        <v>29</v>
      </c>
      <c r="I1808" s="28">
        <v>611.9</v>
      </c>
      <c r="J1808" s="28"/>
      <c r="K1808" s="26">
        <f t="shared" si="56"/>
        <v>611.9</v>
      </c>
      <c r="L1808" s="11"/>
    </row>
    <row r="1809" s="13" customFormat="1" customHeight="1" spans="1:12">
      <c r="A1809" s="30">
        <v>21</v>
      </c>
      <c r="B1809" s="28" t="s">
        <v>1786</v>
      </c>
      <c r="C1809" s="28" t="s">
        <v>1765</v>
      </c>
      <c r="D1809" s="28">
        <v>40.2</v>
      </c>
      <c r="E1809" s="28"/>
      <c r="F1809" s="29">
        <v>40.2</v>
      </c>
      <c r="G1809" s="28"/>
      <c r="H1809" s="19">
        <v>29</v>
      </c>
      <c r="I1809" s="28">
        <v>1165.8</v>
      </c>
      <c r="J1809" s="28"/>
      <c r="K1809" s="26">
        <f t="shared" si="56"/>
        <v>1165.8</v>
      </c>
      <c r="L1809" s="11"/>
    </row>
    <row r="1810" s="13" customFormat="1" customHeight="1" spans="1:12">
      <c r="A1810" s="39">
        <v>22</v>
      </c>
      <c r="B1810" s="28" t="s">
        <v>1787</v>
      </c>
      <c r="C1810" s="28" t="s">
        <v>1765</v>
      </c>
      <c r="D1810" s="28">
        <v>32.9</v>
      </c>
      <c r="E1810" s="28"/>
      <c r="F1810" s="29">
        <v>32.9</v>
      </c>
      <c r="G1810" s="28"/>
      <c r="H1810" s="26">
        <v>29</v>
      </c>
      <c r="I1810" s="28">
        <v>954.1</v>
      </c>
      <c r="J1810" s="28"/>
      <c r="K1810" s="26">
        <f t="shared" si="56"/>
        <v>954.1</v>
      </c>
      <c r="L1810" s="11"/>
    </row>
    <row r="1811" s="13" customFormat="1" customHeight="1" spans="1:12">
      <c r="A1811" s="39">
        <v>23</v>
      </c>
      <c r="B1811" s="28" t="s">
        <v>1788</v>
      </c>
      <c r="C1811" s="28" t="s">
        <v>1765</v>
      </c>
      <c r="D1811" s="28">
        <v>25.7</v>
      </c>
      <c r="E1811" s="28"/>
      <c r="F1811" s="29">
        <v>25.7</v>
      </c>
      <c r="G1811" s="28"/>
      <c r="H1811" s="19">
        <v>29</v>
      </c>
      <c r="I1811" s="28">
        <v>745.3</v>
      </c>
      <c r="J1811" s="28"/>
      <c r="K1811" s="26">
        <f t="shared" si="56"/>
        <v>745.3</v>
      </c>
      <c r="L1811" s="11"/>
    </row>
    <row r="1812" s="13" customFormat="1" customHeight="1" spans="1:12">
      <c r="A1812" s="30">
        <v>24</v>
      </c>
      <c r="B1812" s="28" t="s">
        <v>1789</v>
      </c>
      <c r="C1812" s="28" t="s">
        <v>1765</v>
      </c>
      <c r="D1812" s="28">
        <v>21.7</v>
      </c>
      <c r="E1812" s="28"/>
      <c r="F1812" s="29">
        <v>21.7</v>
      </c>
      <c r="G1812" s="28"/>
      <c r="H1812" s="26">
        <v>29</v>
      </c>
      <c r="I1812" s="28">
        <v>629.3</v>
      </c>
      <c r="J1812" s="28"/>
      <c r="K1812" s="26">
        <f t="shared" si="56"/>
        <v>629.3</v>
      </c>
      <c r="L1812" s="11"/>
    </row>
    <row r="1813" s="13" customFormat="1" customHeight="1" spans="1:12">
      <c r="A1813" s="39">
        <v>25</v>
      </c>
      <c r="B1813" s="28" t="s">
        <v>1790</v>
      </c>
      <c r="C1813" s="28" t="s">
        <v>1765</v>
      </c>
      <c r="D1813" s="28">
        <v>18.8</v>
      </c>
      <c r="E1813" s="28"/>
      <c r="F1813" s="29">
        <v>18.8</v>
      </c>
      <c r="G1813" s="28"/>
      <c r="H1813" s="19">
        <v>29</v>
      </c>
      <c r="I1813" s="28">
        <v>545.2</v>
      </c>
      <c r="J1813" s="28"/>
      <c r="K1813" s="26">
        <f t="shared" si="56"/>
        <v>545.2</v>
      </c>
      <c r="L1813" s="11"/>
    </row>
    <row r="1814" s="13" customFormat="1" customHeight="1" spans="1:12">
      <c r="A1814" s="39">
        <v>26</v>
      </c>
      <c r="B1814" s="28" t="s">
        <v>1791</v>
      </c>
      <c r="C1814" s="28" t="s">
        <v>1765</v>
      </c>
      <c r="D1814" s="28">
        <v>36</v>
      </c>
      <c r="E1814" s="28"/>
      <c r="F1814" s="29">
        <v>36</v>
      </c>
      <c r="G1814" s="28"/>
      <c r="H1814" s="26">
        <v>29</v>
      </c>
      <c r="I1814" s="28">
        <v>1044</v>
      </c>
      <c r="J1814" s="28"/>
      <c r="K1814" s="26">
        <f t="shared" si="56"/>
        <v>1044</v>
      </c>
      <c r="L1814" s="11"/>
    </row>
    <row r="1815" s="13" customFormat="1" customHeight="1" spans="1:12">
      <c r="A1815" s="30">
        <v>27</v>
      </c>
      <c r="B1815" s="28" t="s">
        <v>1792</v>
      </c>
      <c r="C1815" s="28" t="s">
        <v>1765</v>
      </c>
      <c r="D1815" s="28">
        <v>16.4</v>
      </c>
      <c r="E1815" s="28"/>
      <c r="F1815" s="29">
        <v>16.4</v>
      </c>
      <c r="G1815" s="28"/>
      <c r="H1815" s="19">
        <v>29</v>
      </c>
      <c r="I1815" s="28">
        <v>475.6</v>
      </c>
      <c r="J1815" s="28"/>
      <c r="K1815" s="26">
        <f t="shared" si="56"/>
        <v>475.6</v>
      </c>
      <c r="L1815" s="11"/>
    </row>
    <row r="1816" s="13" customFormat="1" customHeight="1" spans="1:12">
      <c r="A1816" s="39">
        <v>28</v>
      </c>
      <c r="B1816" s="28" t="s">
        <v>1793</v>
      </c>
      <c r="C1816" s="28" t="s">
        <v>1765</v>
      </c>
      <c r="D1816" s="28">
        <v>16.4</v>
      </c>
      <c r="E1816" s="28"/>
      <c r="F1816" s="29">
        <v>16.4</v>
      </c>
      <c r="G1816" s="28"/>
      <c r="H1816" s="26">
        <v>29</v>
      </c>
      <c r="I1816" s="28">
        <v>475.6</v>
      </c>
      <c r="J1816" s="28"/>
      <c r="K1816" s="26">
        <f t="shared" si="56"/>
        <v>475.6</v>
      </c>
      <c r="L1816" s="11"/>
    </row>
    <row r="1817" s="13" customFormat="1" customHeight="1" spans="1:12">
      <c r="A1817" s="39">
        <v>29</v>
      </c>
      <c r="B1817" s="28" t="s">
        <v>1794</v>
      </c>
      <c r="C1817" s="28" t="s">
        <v>1765</v>
      </c>
      <c r="D1817" s="28">
        <v>43.8</v>
      </c>
      <c r="E1817" s="28"/>
      <c r="F1817" s="29">
        <v>43.8</v>
      </c>
      <c r="G1817" s="28"/>
      <c r="H1817" s="19">
        <v>29</v>
      </c>
      <c r="I1817" s="28">
        <v>1270.2</v>
      </c>
      <c r="J1817" s="28"/>
      <c r="K1817" s="26">
        <f t="shared" si="56"/>
        <v>1270.2</v>
      </c>
      <c r="L1817" s="11"/>
    </row>
    <row r="1818" s="13" customFormat="1" customHeight="1" spans="1:12">
      <c r="A1818" s="30">
        <v>30</v>
      </c>
      <c r="B1818" s="28" t="s">
        <v>1795</v>
      </c>
      <c r="C1818" s="28" t="s">
        <v>1765</v>
      </c>
      <c r="D1818" s="28">
        <v>43</v>
      </c>
      <c r="E1818" s="28"/>
      <c r="F1818" s="29">
        <v>43</v>
      </c>
      <c r="G1818" s="28"/>
      <c r="H1818" s="26">
        <v>29</v>
      </c>
      <c r="I1818" s="28">
        <v>1247</v>
      </c>
      <c r="J1818" s="28"/>
      <c r="K1818" s="26">
        <f t="shared" si="56"/>
        <v>1247</v>
      </c>
      <c r="L1818" s="11"/>
    </row>
    <row r="1819" s="13" customFormat="1" customHeight="1" spans="1:12">
      <c r="A1819" s="39">
        <v>31</v>
      </c>
      <c r="B1819" s="28" t="s">
        <v>1796</v>
      </c>
      <c r="C1819" s="28" t="s">
        <v>1765</v>
      </c>
      <c r="D1819" s="28">
        <v>25.2</v>
      </c>
      <c r="E1819" s="28"/>
      <c r="F1819" s="29">
        <v>25.2</v>
      </c>
      <c r="G1819" s="28"/>
      <c r="H1819" s="19">
        <v>29</v>
      </c>
      <c r="I1819" s="28">
        <v>730.8</v>
      </c>
      <c r="J1819" s="28"/>
      <c r="K1819" s="26">
        <f t="shared" si="56"/>
        <v>730.8</v>
      </c>
      <c r="L1819" s="11"/>
    </row>
    <row r="1820" s="13" customFormat="1" customHeight="1" spans="1:12">
      <c r="A1820" s="39">
        <v>32</v>
      </c>
      <c r="B1820" s="28" t="s">
        <v>1797</v>
      </c>
      <c r="C1820" s="28" t="s">
        <v>1765</v>
      </c>
      <c r="D1820" s="28">
        <v>31.9</v>
      </c>
      <c r="E1820" s="28"/>
      <c r="F1820" s="29">
        <v>31.9</v>
      </c>
      <c r="G1820" s="28"/>
      <c r="H1820" s="26">
        <v>29</v>
      </c>
      <c r="I1820" s="28">
        <v>925.1</v>
      </c>
      <c r="J1820" s="28"/>
      <c r="K1820" s="26">
        <f t="shared" si="56"/>
        <v>925.1</v>
      </c>
      <c r="L1820" s="11"/>
    </row>
    <row r="1821" s="13" customFormat="1" customHeight="1" spans="1:12">
      <c r="A1821" s="30">
        <v>33</v>
      </c>
      <c r="B1821" s="28" t="s">
        <v>1798</v>
      </c>
      <c r="C1821" s="28" t="s">
        <v>1765</v>
      </c>
      <c r="D1821" s="28">
        <v>10.5</v>
      </c>
      <c r="E1821" s="28"/>
      <c r="F1821" s="29">
        <v>10.5</v>
      </c>
      <c r="G1821" s="28"/>
      <c r="H1821" s="19">
        <v>29</v>
      </c>
      <c r="I1821" s="28">
        <v>304.5</v>
      </c>
      <c r="J1821" s="28"/>
      <c r="K1821" s="26">
        <f t="shared" si="56"/>
        <v>304.5</v>
      </c>
      <c r="L1821" s="11"/>
    </row>
    <row r="1822" s="13" customFormat="1" customHeight="1" spans="1:12">
      <c r="A1822" s="39">
        <v>34</v>
      </c>
      <c r="B1822" s="28" t="s">
        <v>1799</v>
      </c>
      <c r="C1822" s="28" t="s">
        <v>1765</v>
      </c>
      <c r="D1822" s="28">
        <v>18.9</v>
      </c>
      <c r="E1822" s="28"/>
      <c r="F1822" s="29">
        <v>18.9</v>
      </c>
      <c r="G1822" s="28"/>
      <c r="H1822" s="26">
        <v>29</v>
      </c>
      <c r="I1822" s="28">
        <v>548.1</v>
      </c>
      <c r="J1822" s="28"/>
      <c r="K1822" s="26">
        <f t="shared" si="56"/>
        <v>548.1</v>
      </c>
      <c r="L1822" s="11"/>
    </row>
    <row r="1823" s="13" customFormat="1" customHeight="1" spans="1:12">
      <c r="A1823" s="39">
        <v>35</v>
      </c>
      <c r="B1823" s="28" t="s">
        <v>1800</v>
      </c>
      <c r="C1823" s="28" t="s">
        <v>1765</v>
      </c>
      <c r="D1823" s="28">
        <v>28.7</v>
      </c>
      <c r="E1823" s="28"/>
      <c r="F1823" s="29">
        <v>28.7</v>
      </c>
      <c r="G1823" s="28"/>
      <c r="H1823" s="19">
        <v>29</v>
      </c>
      <c r="I1823" s="28">
        <v>832.3</v>
      </c>
      <c r="J1823" s="28"/>
      <c r="K1823" s="26">
        <f t="shared" si="56"/>
        <v>832.3</v>
      </c>
      <c r="L1823" s="11"/>
    </row>
    <row r="1824" s="13" customFormat="1" customHeight="1" spans="1:12">
      <c r="A1824" s="30">
        <v>36</v>
      </c>
      <c r="B1824" s="28" t="s">
        <v>1801</v>
      </c>
      <c r="C1824" s="28" t="s">
        <v>1765</v>
      </c>
      <c r="D1824" s="28">
        <v>18.9</v>
      </c>
      <c r="E1824" s="28"/>
      <c r="F1824" s="29">
        <v>18.9</v>
      </c>
      <c r="G1824" s="28"/>
      <c r="H1824" s="26">
        <v>29</v>
      </c>
      <c r="I1824" s="28">
        <v>548.1</v>
      </c>
      <c r="J1824" s="28"/>
      <c r="K1824" s="26">
        <f t="shared" si="56"/>
        <v>548.1</v>
      </c>
      <c r="L1824" s="11"/>
    </row>
    <row r="1825" s="13" customFormat="1" customHeight="1" spans="1:12">
      <c r="A1825" s="39">
        <v>37</v>
      </c>
      <c r="B1825" s="28" t="s">
        <v>1802</v>
      </c>
      <c r="C1825" s="28" t="s">
        <v>1765</v>
      </c>
      <c r="D1825" s="28">
        <v>21.6</v>
      </c>
      <c r="E1825" s="28"/>
      <c r="F1825" s="29">
        <v>21.6</v>
      </c>
      <c r="G1825" s="28"/>
      <c r="H1825" s="19">
        <v>29</v>
      </c>
      <c r="I1825" s="28">
        <v>626.4</v>
      </c>
      <c r="J1825" s="28"/>
      <c r="K1825" s="26">
        <f t="shared" si="56"/>
        <v>626.4</v>
      </c>
      <c r="L1825" s="11"/>
    </row>
    <row r="1826" s="13" customFormat="1" customHeight="1" spans="1:12">
      <c r="A1826" s="39">
        <v>38</v>
      </c>
      <c r="B1826" s="28" t="s">
        <v>1803</v>
      </c>
      <c r="C1826" s="28" t="s">
        <v>1765</v>
      </c>
      <c r="D1826" s="28">
        <v>26.2</v>
      </c>
      <c r="E1826" s="28"/>
      <c r="F1826" s="29">
        <v>26.2</v>
      </c>
      <c r="G1826" s="28"/>
      <c r="H1826" s="26">
        <v>29</v>
      </c>
      <c r="I1826" s="28">
        <v>759.8</v>
      </c>
      <c r="J1826" s="28"/>
      <c r="K1826" s="26">
        <f t="shared" si="56"/>
        <v>759.8</v>
      </c>
      <c r="L1826" s="11"/>
    </row>
    <row r="1827" s="13" customFormat="1" customHeight="1" spans="1:12">
      <c r="A1827" s="30">
        <v>39</v>
      </c>
      <c r="B1827" s="28" t="s">
        <v>1804</v>
      </c>
      <c r="C1827" s="28" t="s">
        <v>1765</v>
      </c>
      <c r="D1827" s="28">
        <v>20.8</v>
      </c>
      <c r="E1827" s="28"/>
      <c r="F1827" s="29">
        <v>20.8</v>
      </c>
      <c r="G1827" s="28"/>
      <c r="H1827" s="19">
        <v>29</v>
      </c>
      <c r="I1827" s="28">
        <v>603.2</v>
      </c>
      <c r="J1827" s="28"/>
      <c r="K1827" s="26">
        <f t="shared" si="56"/>
        <v>603.2</v>
      </c>
      <c r="L1827" s="11"/>
    </row>
    <row r="1828" s="13" customFormat="1" customHeight="1" spans="1:12">
      <c r="A1828" s="39">
        <v>40</v>
      </c>
      <c r="B1828" s="28" t="s">
        <v>1805</v>
      </c>
      <c r="C1828" s="28" t="s">
        <v>1765</v>
      </c>
      <c r="D1828" s="28">
        <v>33.7</v>
      </c>
      <c r="E1828" s="28"/>
      <c r="F1828" s="29">
        <v>33.7</v>
      </c>
      <c r="G1828" s="28"/>
      <c r="H1828" s="26">
        <v>29</v>
      </c>
      <c r="I1828" s="28">
        <v>977.3</v>
      </c>
      <c r="J1828" s="28"/>
      <c r="K1828" s="26">
        <f t="shared" si="56"/>
        <v>977.3</v>
      </c>
      <c r="L1828" s="11"/>
    </row>
    <row r="1829" s="13" customFormat="1" customHeight="1" spans="1:12">
      <c r="A1829" s="39">
        <v>41</v>
      </c>
      <c r="B1829" s="28" t="s">
        <v>1806</v>
      </c>
      <c r="C1829" s="28" t="s">
        <v>1765</v>
      </c>
      <c r="D1829" s="28">
        <v>30.2</v>
      </c>
      <c r="E1829" s="28"/>
      <c r="F1829" s="29">
        <v>30.2</v>
      </c>
      <c r="G1829" s="28"/>
      <c r="H1829" s="19">
        <v>29</v>
      </c>
      <c r="I1829" s="28">
        <v>875.8</v>
      </c>
      <c r="J1829" s="28"/>
      <c r="K1829" s="26">
        <f t="shared" si="56"/>
        <v>875.8</v>
      </c>
      <c r="L1829" s="11"/>
    </row>
    <row r="1830" s="13" customFormat="1" customHeight="1" spans="1:12">
      <c r="A1830" s="30">
        <v>42</v>
      </c>
      <c r="B1830" s="28" t="s">
        <v>1807</v>
      </c>
      <c r="C1830" s="28" t="s">
        <v>1765</v>
      </c>
      <c r="D1830" s="28">
        <v>16.4</v>
      </c>
      <c r="E1830" s="28"/>
      <c r="F1830" s="29">
        <v>16.4</v>
      </c>
      <c r="G1830" s="28"/>
      <c r="H1830" s="26">
        <v>29</v>
      </c>
      <c r="I1830" s="28">
        <v>475.6</v>
      </c>
      <c r="J1830" s="28"/>
      <c r="K1830" s="26">
        <f t="shared" si="56"/>
        <v>475.6</v>
      </c>
      <c r="L1830" s="11"/>
    </row>
    <row r="1831" s="13" customFormat="1" customHeight="1" spans="1:12">
      <c r="A1831" s="39">
        <v>43</v>
      </c>
      <c r="B1831" s="28" t="s">
        <v>1808</v>
      </c>
      <c r="C1831" s="28" t="s">
        <v>1765</v>
      </c>
      <c r="D1831" s="28">
        <v>16.4</v>
      </c>
      <c r="E1831" s="28"/>
      <c r="F1831" s="29">
        <v>16.4</v>
      </c>
      <c r="G1831" s="28"/>
      <c r="H1831" s="19">
        <v>29</v>
      </c>
      <c r="I1831" s="28">
        <v>475.6</v>
      </c>
      <c r="J1831" s="28"/>
      <c r="K1831" s="26">
        <f t="shared" si="56"/>
        <v>475.6</v>
      </c>
      <c r="L1831" s="11"/>
    </row>
    <row r="1832" s="13" customFormat="1" customHeight="1" spans="1:12">
      <c r="A1832" s="39">
        <v>44</v>
      </c>
      <c r="B1832" s="28" t="s">
        <v>1809</v>
      </c>
      <c r="C1832" s="28" t="s">
        <v>1765</v>
      </c>
      <c r="D1832" s="28">
        <v>14.9</v>
      </c>
      <c r="E1832" s="28"/>
      <c r="F1832" s="29">
        <v>14.9</v>
      </c>
      <c r="G1832" s="28"/>
      <c r="H1832" s="26">
        <v>29</v>
      </c>
      <c r="I1832" s="28">
        <v>432.1</v>
      </c>
      <c r="J1832" s="28"/>
      <c r="K1832" s="26">
        <f t="shared" si="56"/>
        <v>432.1</v>
      </c>
      <c r="L1832" s="11"/>
    </row>
    <row r="1833" s="13" customFormat="1" customHeight="1" spans="1:12">
      <c r="A1833" s="30">
        <v>45</v>
      </c>
      <c r="B1833" s="28" t="s">
        <v>1810</v>
      </c>
      <c r="C1833" s="28" t="s">
        <v>1765</v>
      </c>
      <c r="D1833" s="28">
        <v>48.6</v>
      </c>
      <c r="E1833" s="28"/>
      <c r="F1833" s="29">
        <v>48.6</v>
      </c>
      <c r="G1833" s="28"/>
      <c r="H1833" s="19">
        <v>29</v>
      </c>
      <c r="I1833" s="28">
        <v>1409.4</v>
      </c>
      <c r="J1833" s="28"/>
      <c r="K1833" s="26">
        <f t="shared" si="56"/>
        <v>1409.4</v>
      </c>
      <c r="L1833" s="11"/>
    </row>
    <row r="1834" s="13" customFormat="1" customHeight="1" spans="1:12">
      <c r="A1834" s="39">
        <v>46</v>
      </c>
      <c r="B1834" s="28" t="s">
        <v>1811</v>
      </c>
      <c r="C1834" s="28" t="s">
        <v>1765</v>
      </c>
      <c r="D1834" s="28">
        <v>19.1</v>
      </c>
      <c r="E1834" s="28"/>
      <c r="F1834" s="29">
        <v>19.1</v>
      </c>
      <c r="G1834" s="28"/>
      <c r="H1834" s="26">
        <v>29</v>
      </c>
      <c r="I1834" s="28">
        <v>553.9</v>
      </c>
      <c r="J1834" s="28"/>
      <c r="K1834" s="26">
        <f t="shared" si="56"/>
        <v>553.9</v>
      </c>
      <c r="L1834" s="11"/>
    </row>
    <row r="1835" s="13" customFormat="1" customHeight="1" spans="1:12">
      <c r="A1835" s="39">
        <v>47</v>
      </c>
      <c r="B1835" s="28" t="s">
        <v>1149</v>
      </c>
      <c r="C1835" s="28" t="s">
        <v>1765</v>
      </c>
      <c r="D1835" s="28">
        <v>42.7</v>
      </c>
      <c r="E1835" s="28"/>
      <c r="F1835" s="29">
        <v>42.7</v>
      </c>
      <c r="G1835" s="28"/>
      <c r="H1835" s="19">
        <v>29</v>
      </c>
      <c r="I1835" s="28">
        <v>1238.3</v>
      </c>
      <c r="J1835" s="28"/>
      <c r="K1835" s="26">
        <f t="shared" si="56"/>
        <v>1238.3</v>
      </c>
      <c r="L1835" s="11"/>
    </row>
    <row r="1836" s="13" customFormat="1" customHeight="1" spans="1:12">
      <c r="A1836" s="30">
        <v>48</v>
      </c>
      <c r="B1836" s="28" t="s">
        <v>1812</v>
      </c>
      <c r="C1836" s="28" t="s">
        <v>1765</v>
      </c>
      <c r="D1836" s="28">
        <v>44.2</v>
      </c>
      <c r="E1836" s="28"/>
      <c r="F1836" s="29">
        <v>44.2</v>
      </c>
      <c r="G1836" s="28"/>
      <c r="H1836" s="26">
        <v>29</v>
      </c>
      <c r="I1836" s="28">
        <v>1281.8</v>
      </c>
      <c r="J1836" s="28"/>
      <c r="K1836" s="26">
        <f t="shared" si="56"/>
        <v>1281.8</v>
      </c>
      <c r="L1836" s="11"/>
    </row>
    <row r="1837" s="13" customFormat="1" customHeight="1" spans="1:12">
      <c r="A1837" s="39">
        <v>49</v>
      </c>
      <c r="B1837" s="28" t="s">
        <v>1813</v>
      </c>
      <c r="C1837" s="28" t="s">
        <v>1765</v>
      </c>
      <c r="D1837" s="28">
        <v>36.4</v>
      </c>
      <c r="E1837" s="28"/>
      <c r="F1837" s="29">
        <v>36.4</v>
      </c>
      <c r="G1837" s="28"/>
      <c r="H1837" s="19">
        <v>29</v>
      </c>
      <c r="I1837" s="28">
        <v>1055.6</v>
      </c>
      <c r="J1837" s="28"/>
      <c r="K1837" s="26">
        <f t="shared" si="56"/>
        <v>1055.6</v>
      </c>
      <c r="L1837" s="11"/>
    </row>
    <row r="1838" s="13" customFormat="1" customHeight="1" spans="1:12">
      <c r="A1838" s="39">
        <v>50</v>
      </c>
      <c r="B1838" s="28" t="s">
        <v>1814</v>
      </c>
      <c r="C1838" s="28" t="s">
        <v>1765</v>
      </c>
      <c r="D1838" s="28">
        <v>40.2</v>
      </c>
      <c r="E1838" s="28"/>
      <c r="F1838" s="29">
        <v>40.2</v>
      </c>
      <c r="G1838" s="28"/>
      <c r="H1838" s="26">
        <v>29</v>
      </c>
      <c r="I1838" s="28">
        <v>1165.8</v>
      </c>
      <c r="J1838" s="28"/>
      <c r="K1838" s="26">
        <f t="shared" si="56"/>
        <v>1165.8</v>
      </c>
      <c r="L1838" s="11"/>
    </row>
    <row r="1839" s="13" customFormat="1" customHeight="1" spans="1:12">
      <c r="A1839" s="30">
        <v>51</v>
      </c>
      <c r="B1839" s="28" t="s">
        <v>1815</v>
      </c>
      <c r="C1839" s="28" t="s">
        <v>1765</v>
      </c>
      <c r="D1839" s="28">
        <v>26.6</v>
      </c>
      <c r="E1839" s="28"/>
      <c r="F1839" s="29">
        <v>26.6</v>
      </c>
      <c r="G1839" s="28"/>
      <c r="H1839" s="19">
        <v>29</v>
      </c>
      <c r="I1839" s="28">
        <v>771.4</v>
      </c>
      <c r="J1839" s="28"/>
      <c r="K1839" s="26">
        <f t="shared" si="56"/>
        <v>771.4</v>
      </c>
      <c r="L1839" s="11"/>
    </row>
    <row r="1840" s="13" customFormat="1" customHeight="1" spans="1:12">
      <c r="A1840" s="25" t="s">
        <v>1816</v>
      </c>
      <c r="B1840" s="28"/>
      <c r="C1840" s="28"/>
      <c r="D1840" s="28">
        <v>614.1</v>
      </c>
      <c r="E1840" s="28"/>
      <c r="F1840" s="29">
        <f t="shared" ref="F1840:K1840" si="57">SUM(F1841:F1859)</f>
        <v>614.1</v>
      </c>
      <c r="G1840" s="29">
        <f t="shared" si="57"/>
        <v>0</v>
      </c>
      <c r="H1840" s="26">
        <v>29</v>
      </c>
      <c r="I1840" s="29">
        <v>17808.9</v>
      </c>
      <c r="J1840" s="29">
        <f t="shared" si="57"/>
        <v>0</v>
      </c>
      <c r="K1840" s="29">
        <f t="shared" si="57"/>
        <v>17808.9</v>
      </c>
      <c r="L1840" s="11"/>
    </row>
    <row r="1841" s="13" customFormat="1" customHeight="1" spans="1:12">
      <c r="A1841" s="39">
        <v>52</v>
      </c>
      <c r="B1841" s="28" t="s">
        <v>1817</v>
      </c>
      <c r="C1841" s="28" t="s">
        <v>1816</v>
      </c>
      <c r="D1841" s="28">
        <v>39.8</v>
      </c>
      <c r="E1841" s="28"/>
      <c r="F1841" s="29">
        <v>39.8</v>
      </c>
      <c r="G1841" s="28"/>
      <c r="H1841" s="19">
        <v>29</v>
      </c>
      <c r="I1841" s="28">
        <v>1154.2</v>
      </c>
      <c r="J1841" s="28"/>
      <c r="K1841" s="26">
        <f t="shared" ref="K1841:K1859" si="58">H1841*F1841</f>
        <v>1154.2</v>
      </c>
      <c r="L1841" s="11"/>
    </row>
    <row r="1842" s="13" customFormat="1" customHeight="1" spans="1:12">
      <c r="A1842" s="39">
        <v>53</v>
      </c>
      <c r="B1842" s="28" t="s">
        <v>1818</v>
      </c>
      <c r="C1842" s="28" t="s">
        <v>1816</v>
      </c>
      <c r="D1842" s="28">
        <v>41.7</v>
      </c>
      <c r="E1842" s="28"/>
      <c r="F1842" s="29">
        <v>41.7</v>
      </c>
      <c r="G1842" s="28"/>
      <c r="H1842" s="26">
        <v>29</v>
      </c>
      <c r="I1842" s="28">
        <v>1209.3</v>
      </c>
      <c r="J1842" s="28"/>
      <c r="K1842" s="26">
        <f t="shared" si="58"/>
        <v>1209.3</v>
      </c>
      <c r="L1842" s="11"/>
    </row>
    <row r="1843" s="13" customFormat="1" customHeight="1" spans="1:12">
      <c r="A1843" s="30">
        <v>54</v>
      </c>
      <c r="B1843" s="28" t="s">
        <v>1819</v>
      </c>
      <c r="C1843" s="28" t="s">
        <v>1816</v>
      </c>
      <c r="D1843" s="28">
        <v>10.5</v>
      </c>
      <c r="E1843" s="28"/>
      <c r="F1843" s="29">
        <v>10.5</v>
      </c>
      <c r="G1843" s="28"/>
      <c r="H1843" s="19">
        <v>29</v>
      </c>
      <c r="I1843" s="28">
        <v>304.5</v>
      </c>
      <c r="J1843" s="28"/>
      <c r="K1843" s="26">
        <f t="shared" si="58"/>
        <v>304.5</v>
      </c>
      <c r="L1843" s="11"/>
    </row>
    <row r="1844" s="13" customFormat="1" customHeight="1" spans="1:12">
      <c r="A1844" s="39">
        <v>55</v>
      </c>
      <c r="B1844" s="28" t="s">
        <v>1820</v>
      </c>
      <c r="C1844" s="28" t="s">
        <v>1816</v>
      </c>
      <c r="D1844" s="28">
        <v>20.4</v>
      </c>
      <c r="E1844" s="28"/>
      <c r="F1844" s="29">
        <v>20.4</v>
      </c>
      <c r="G1844" s="28"/>
      <c r="H1844" s="26">
        <v>29</v>
      </c>
      <c r="I1844" s="28">
        <v>591.6</v>
      </c>
      <c r="J1844" s="28"/>
      <c r="K1844" s="26">
        <f t="shared" si="58"/>
        <v>591.6</v>
      </c>
      <c r="L1844" s="11"/>
    </row>
    <row r="1845" s="13" customFormat="1" customHeight="1" spans="1:12">
      <c r="A1845" s="39">
        <v>56</v>
      </c>
      <c r="B1845" s="28" t="s">
        <v>1821</v>
      </c>
      <c r="C1845" s="28" t="s">
        <v>1816</v>
      </c>
      <c r="D1845" s="28">
        <v>13.9</v>
      </c>
      <c r="E1845" s="28"/>
      <c r="F1845" s="29">
        <v>13.9</v>
      </c>
      <c r="G1845" s="28"/>
      <c r="H1845" s="19">
        <v>29</v>
      </c>
      <c r="I1845" s="28">
        <v>403.1</v>
      </c>
      <c r="J1845" s="28"/>
      <c r="K1845" s="26">
        <f t="shared" si="58"/>
        <v>403.1</v>
      </c>
      <c r="L1845" s="11"/>
    </row>
    <row r="1846" s="13" customFormat="1" customHeight="1" spans="1:12">
      <c r="A1846" s="30">
        <v>57</v>
      </c>
      <c r="B1846" s="28" t="s">
        <v>1822</v>
      </c>
      <c r="C1846" s="28" t="s">
        <v>1816</v>
      </c>
      <c r="D1846" s="28">
        <v>6.5</v>
      </c>
      <c r="E1846" s="28"/>
      <c r="F1846" s="29">
        <v>6.5</v>
      </c>
      <c r="G1846" s="28"/>
      <c r="H1846" s="26">
        <v>29</v>
      </c>
      <c r="I1846" s="28">
        <v>188.5</v>
      </c>
      <c r="J1846" s="28"/>
      <c r="K1846" s="26">
        <f t="shared" si="58"/>
        <v>188.5</v>
      </c>
      <c r="L1846" s="11"/>
    </row>
    <row r="1847" s="13" customFormat="1" customHeight="1" spans="1:12">
      <c r="A1847" s="39">
        <v>58</v>
      </c>
      <c r="B1847" s="28" t="s">
        <v>1823</v>
      </c>
      <c r="C1847" s="28" t="s">
        <v>1816</v>
      </c>
      <c r="D1847" s="28">
        <v>25.2</v>
      </c>
      <c r="E1847" s="28"/>
      <c r="F1847" s="29">
        <v>25.2</v>
      </c>
      <c r="G1847" s="28"/>
      <c r="H1847" s="19">
        <v>29</v>
      </c>
      <c r="I1847" s="28">
        <v>730.8</v>
      </c>
      <c r="J1847" s="28"/>
      <c r="K1847" s="26">
        <f t="shared" si="58"/>
        <v>730.8</v>
      </c>
      <c r="L1847" s="11"/>
    </row>
    <row r="1848" s="13" customFormat="1" customHeight="1" spans="1:12">
      <c r="A1848" s="39">
        <v>59</v>
      </c>
      <c r="B1848" s="28" t="s">
        <v>1824</v>
      </c>
      <c r="C1848" s="28" t="s">
        <v>1816</v>
      </c>
      <c r="D1848" s="28">
        <v>48</v>
      </c>
      <c r="E1848" s="28"/>
      <c r="F1848" s="29">
        <v>48</v>
      </c>
      <c r="G1848" s="28"/>
      <c r="H1848" s="26">
        <v>29</v>
      </c>
      <c r="I1848" s="28">
        <v>1392</v>
      </c>
      <c r="J1848" s="28"/>
      <c r="K1848" s="26">
        <f t="shared" si="58"/>
        <v>1392</v>
      </c>
      <c r="L1848" s="11"/>
    </row>
    <row r="1849" s="13" customFormat="1" customHeight="1" spans="1:12">
      <c r="A1849" s="30">
        <v>60</v>
      </c>
      <c r="B1849" s="28" t="s">
        <v>1825</v>
      </c>
      <c r="C1849" s="28" t="s">
        <v>1816</v>
      </c>
      <c r="D1849" s="28">
        <v>18.1</v>
      </c>
      <c r="E1849" s="28"/>
      <c r="F1849" s="29">
        <v>18.1</v>
      </c>
      <c r="G1849" s="28"/>
      <c r="H1849" s="19">
        <v>29</v>
      </c>
      <c r="I1849" s="28">
        <v>524.9</v>
      </c>
      <c r="J1849" s="28"/>
      <c r="K1849" s="26">
        <f t="shared" si="58"/>
        <v>524.9</v>
      </c>
      <c r="L1849" s="11"/>
    </row>
    <row r="1850" s="13" customFormat="1" customHeight="1" spans="1:12">
      <c r="A1850" s="39">
        <v>61</v>
      </c>
      <c r="B1850" s="28" t="s">
        <v>1826</v>
      </c>
      <c r="C1850" s="28" t="s">
        <v>1816</v>
      </c>
      <c r="D1850" s="28">
        <v>40</v>
      </c>
      <c r="E1850" s="28"/>
      <c r="F1850" s="29">
        <v>40</v>
      </c>
      <c r="G1850" s="28"/>
      <c r="H1850" s="26">
        <v>29</v>
      </c>
      <c r="I1850" s="28">
        <v>1160</v>
      </c>
      <c r="J1850" s="28"/>
      <c r="K1850" s="26">
        <f t="shared" si="58"/>
        <v>1160</v>
      </c>
      <c r="L1850" s="11"/>
    </row>
    <row r="1851" s="13" customFormat="1" customHeight="1" spans="1:12">
      <c r="A1851" s="39">
        <v>62</v>
      </c>
      <c r="B1851" s="28" t="s">
        <v>1827</v>
      </c>
      <c r="C1851" s="28" t="s">
        <v>1816</v>
      </c>
      <c r="D1851" s="28">
        <v>40.2</v>
      </c>
      <c r="E1851" s="28"/>
      <c r="F1851" s="29">
        <v>40.2</v>
      </c>
      <c r="G1851" s="28"/>
      <c r="H1851" s="19">
        <v>29</v>
      </c>
      <c r="I1851" s="28">
        <v>1165.8</v>
      </c>
      <c r="J1851" s="28"/>
      <c r="K1851" s="26">
        <f t="shared" si="58"/>
        <v>1165.8</v>
      </c>
      <c r="L1851" s="11"/>
    </row>
    <row r="1852" s="13" customFormat="1" customHeight="1" spans="1:12">
      <c r="A1852" s="30">
        <v>63</v>
      </c>
      <c r="B1852" s="28" t="s">
        <v>1828</v>
      </c>
      <c r="C1852" s="28" t="s">
        <v>1816</v>
      </c>
      <c r="D1852" s="28">
        <v>36.4</v>
      </c>
      <c r="E1852" s="28"/>
      <c r="F1852" s="29">
        <v>36.4</v>
      </c>
      <c r="G1852" s="28"/>
      <c r="H1852" s="26">
        <v>29</v>
      </c>
      <c r="I1852" s="28">
        <v>1055.6</v>
      </c>
      <c r="J1852" s="28"/>
      <c r="K1852" s="26">
        <f t="shared" si="58"/>
        <v>1055.6</v>
      </c>
      <c r="L1852" s="11"/>
    </row>
    <row r="1853" s="13" customFormat="1" customHeight="1" spans="1:12">
      <c r="A1853" s="39">
        <v>64</v>
      </c>
      <c r="B1853" s="28" t="s">
        <v>1829</v>
      </c>
      <c r="C1853" s="28" t="s">
        <v>1816</v>
      </c>
      <c r="D1853" s="28">
        <v>28.1</v>
      </c>
      <c r="E1853" s="28"/>
      <c r="F1853" s="29">
        <v>28.1</v>
      </c>
      <c r="G1853" s="28"/>
      <c r="H1853" s="19">
        <v>29</v>
      </c>
      <c r="I1853" s="28">
        <v>814.9</v>
      </c>
      <c r="J1853" s="28"/>
      <c r="K1853" s="26">
        <f t="shared" si="58"/>
        <v>814.9</v>
      </c>
      <c r="L1853" s="11"/>
    </row>
    <row r="1854" s="13" customFormat="1" customHeight="1" spans="1:12">
      <c r="A1854" s="39">
        <v>65</v>
      </c>
      <c r="B1854" s="28" t="s">
        <v>1830</v>
      </c>
      <c r="C1854" s="28" t="s">
        <v>1816</v>
      </c>
      <c r="D1854" s="28">
        <v>36.9</v>
      </c>
      <c r="E1854" s="28"/>
      <c r="F1854" s="29">
        <v>36.9</v>
      </c>
      <c r="G1854" s="28"/>
      <c r="H1854" s="26">
        <v>29</v>
      </c>
      <c r="I1854" s="28">
        <v>1070.1</v>
      </c>
      <c r="J1854" s="28"/>
      <c r="K1854" s="26">
        <f t="shared" si="58"/>
        <v>1070.1</v>
      </c>
      <c r="L1854" s="11"/>
    </row>
    <row r="1855" s="13" customFormat="1" customHeight="1" spans="1:12">
      <c r="A1855" s="30">
        <v>66</v>
      </c>
      <c r="B1855" s="28" t="s">
        <v>1831</v>
      </c>
      <c r="C1855" s="28" t="s">
        <v>1816</v>
      </c>
      <c r="D1855" s="28">
        <v>31.7</v>
      </c>
      <c r="E1855" s="28"/>
      <c r="F1855" s="29">
        <v>31.7</v>
      </c>
      <c r="G1855" s="28"/>
      <c r="H1855" s="19">
        <v>29</v>
      </c>
      <c r="I1855" s="28">
        <v>919.3</v>
      </c>
      <c r="J1855" s="28"/>
      <c r="K1855" s="26">
        <f t="shared" si="58"/>
        <v>919.3</v>
      </c>
      <c r="L1855" s="11"/>
    </row>
    <row r="1856" s="13" customFormat="1" customHeight="1" spans="1:12">
      <c r="A1856" s="39">
        <v>67</v>
      </c>
      <c r="B1856" s="28" t="s">
        <v>1832</v>
      </c>
      <c r="C1856" s="28" t="s">
        <v>1816</v>
      </c>
      <c r="D1856" s="28">
        <v>57.3</v>
      </c>
      <c r="E1856" s="28"/>
      <c r="F1856" s="29">
        <v>57.3</v>
      </c>
      <c r="G1856" s="28"/>
      <c r="H1856" s="26">
        <v>29</v>
      </c>
      <c r="I1856" s="28">
        <v>1661.7</v>
      </c>
      <c r="J1856" s="28"/>
      <c r="K1856" s="26">
        <f t="shared" si="58"/>
        <v>1661.7</v>
      </c>
      <c r="L1856" s="11"/>
    </row>
    <row r="1857" s="13" customFormat="1" customHeight="1" spans="1:12">
      <c r="A1857" s="39">
        <v>68</v>
      </c>
      <c r="B1857" s="28" t="s">
        <v>1833</v>
      </c>
      <c r="C1857" s="28" t="s">
        <v>1816</v>
      </c>
      <c r="D1857" s="28">
        <v>51.3</v>
      </c>
      <c r="E1857" s="28"/>
      <c r="F1857" s="29">
        <v>51.3</v>
      </c>
      <c r="G1857" s="28"/>
      <c r="H1857" s="19">
        <v>29</v>
      </c>
      <c r="I1857" s="28">
        <v>1487.7</v>
      </c>
      <c r="J1857" s="28"/>
      <c r="K1857" s="26">
        <f t="shared" si="58"/>
        <v>1487.7</v>
      </c>
      <c r="L1857" s="11"/>
    </row>
    <row r="1858" s="13" customFormat="1" customHeight="1" spans="1:12">
      <c r="A1858" s="30">
        <v>69</v>
      </c>
      <c r="B1858" s="28" t="s">
        <v>1834</v>
      </c>
      <c r="C1858" s="28" t="s">
        <v>1816</v>
      </c>
      <c r="D1858" s="28">
        <v>45.7</v>
      </c>
      <c r="E1858" s="28"/>
      <c r="F1858" s="29">
        <v>45.7</v>
      </c>
      <c r="G1858" s="28"/>
      <c r="H1858" s="26">
        <v>29</v>
      </c>
      <c r="I1858" s="28">
        <v>1325.3</v>
      </c>
      <c r="J1858" s="28"/>
      <c r="K1858" s="26">
        <f t="shared" si="58"/>
        <v>1325.3</v>
      </c>
      <c r="L1858" s="11"/>
    </row>
    <row r="1859" s="13" customFormat="1" customHeight="1" spans="1:12">
      <c r="A1859" s="39">
        <v>70</v>
      </c>
      <c r="B1859" s="28" t="s">
        <v>1835</v>
      </c>
      <c r="C1859" s="28" t="s">
        <v>1816</v>
      </c>
      <c r="D1859" s="28">
        <v>22.4</v>
      </c>
      <c r="E1859" s="28"/>
      <c r="F1859" s="29">
        <v>22.4</v>
      </c>
      <c r="G1859" s="28"/>
      <c r="H1859" s="19">
        <v>29</v>
      </c>
      <c r="I1859" s="28">
        <v>649.6</v>
      </c>
      <c r="J1859" s="28"/>
      <c r="K1859" s="26">
        <f t="shared" si="58"/>
        <v>649.6</v>
      </c>
      <c r="L1859" s="11"/>
    </row>
    <row r="1860" s="13" customFormat="1" customHeight="1" spans="1:12">
      <c r="A1860" s="25" t="s">
        <v>1836</v>
      </c>
      <c r="B1860" s="28"/>
      <c r="C1860" s="28"/>
      <c r="D1860" s="28">
        <v>652.7</v>
      </c>
      <c r="E1860" s="28"/>
      <c r="F1860" s="29">
        <f t="shared" ref="F1860:K1860" si="59">SUM(F1861:F1883)</f>
        <v>652.7</v>
      </c>
      <c r="G1860" s="29">
        <f t="shared" si="59"/>
        <v>0</v>
      </c>
      <c r="H1860" s="26">
        <v>29</v>
      </c>
      <c r="I1860" s="29">
        <v>18928.3</v>
      </c>
      <c r="J1860" s="29">
        <f t="shared" si="59"/>
        <v>0</v>
      </c>
      <c r="K1860" s="29">
        <f t="shared" si="59"/>
        <v>18928.3</v>
      </c>
      <c r="L1860" s="11"/>
    </row>
    <row r="1861" s="13" customFormat="1" customHeight="1" spans="1:12">
      <c r="A1861" s="39">
        <v>71</v>
      </c>
      <c r="B1861" s="28" t="s">
        <v>1837</v>
      </c>
      <c r="C1861" s="28" t="s">
        <v>1836</v>
      </c>
      <c r="D1861" s="28">
        <v>38.5</v>
      </c>
      <c r="E1861" s="28"/>
      <c r="F1861" s="29">
        <v>38.5</v>
      </c>
      <c r="G1861" s="28"/>
      <c r="H1861" s="19">
        <v>29</v>
      </c>
      <c r="I1861" s="28">
        <v>1116.5</v>
      </c>
      <c r="J1861" s="28"/>
      <c r="K1861" s="26">
        <f t="shared" ref="K1861:K1883" si="60">H1861*F1861</f>
        <v>1116.5</v>
      </c>
      <c r="L1861" s="11"/>
    </row>
    <row r="1862" s="13" customFormat="1" customHeight="1" spans="1:12">
      <c r="A1862" s="30">
        <v>72</v>
      </c>
      <c r="B1862" s="28" t="s">
        <v>1838</v>
      </c>
      <c r="C1862" s="28" t="s">
        <v>1836</v>
      </c>
      <c r="D1862" s="28">
        <v>48.5</v>
      </c>
      <c r="E1862" s="28"/>
      <c r="F1862" s="29">
        <v>48.5</v>
      </c>
      <c r="G1862" s="28"/>
      <c r="H1862" s="26">
        <v>29</v>
      </c>
      <c r="I1862" s="28">
        <v>1406.5</v>
      </c>
      <c r="J1862" s="28"/>
      <c r="K1862" s="26">
        <f t="shared" si="60"/>
        <v>1406.5</v>
      </c>
      <c r="L1862" s="11"/>
    </row>
    <row r="1863" s="13" customFormat="1" customHeight="1" spans="1:12">
      <c r="A1863" s="39">
        <v>73</v>
      </c>
      <c r="B1863" s="28" t="s">
        <v>1839</v>
      </c>
      <c r="C1863" s="28" t="s">
        <v>1836</v>
      </c>
      <c r="D1863" s="28">
        <v>25.1</v>
      </c>
      <c r="E1863" s="28"/>
      <c r="F1863" s="29">
        <v>25.1</v>
      </c>
      <c r="G1863" s="28"/>
      <c r="H1863" s="19">
        <v>29</v>
      </c>
      <c r="I1863" s="28">
        <v>727.9</v>
      </c>
      <c r="J1863" s="28"/>
      <c r="K1863" s="26">
        <f t="shared" si="60"/>
        <v>727.9</v>
      </c>
      <c r="L1863" s="11"/>
    </row>
    <row r="1864" s="13" customFormat="1" customHeight="1" spans="1:12">
      <c r="A1864" s="39">
        <v>74</v>
      </c>
      <c r="B1864" s="28" t="s">
        <v>1840</v>
      </c>
      <c r="C1864" s="28" t="s">
        <v>1836</v>
      </c>
      <c r="D1864" s="28">
        <v>21.1</v>
      </c>
      <c r="E1864" s="28"/>
      <c r="F1864" s="29">
        <v>21.1</v>
      </c>
      <c r="G1864" s="28"/>
      <c r="H1864" s="26">
        <v>29</v>
      </c>
      <c r="I1864" s="28">
        <v>611.9</v>
      </c>
      <c r="J1864" s="28"/>
      <c r="K1864" s="26">
        <f t="shared" si="60"/>
        <v>611.9</v>
      </c>
      <c r="L1864" s="11"/>
    </row>
    <row r="1865" s="13" customFormat="1" customHeight="1" spans="1:12">
      <c r="A1865" s="30">
        <v>75</v>
      </c>
      <c r="B1865" s="28" t="s">
        <v>1759</v>
      </c>
      <c r="C1865" s="28" t="s">
        <v>1836</v>
      </c>
      <c r="D1865" s="28">
        <v>25.6</v>
      </c>
      <c r="E1865" s="28"/>
      <c r="F1865" s="29">
        <v>25.6</v>
      </c>
      <c r="G1865" s="28"/>
      <c r="H1865" s="19">
        <v>29</v>
      </c>
      <c r="I1865" s="28">
        <v>742.4</v>
      </c>
      <c r="J1865" s="28"/>
      <c r="K1865" s="26">
        <f t="shared" si="60"/>
        <v>742.4</v>
      </c>
      <c r="L1865" s="11"/>
    </row>
    <row r="1866" s="13" customFormat="1" customHeight="1" spans="1:12">
      <c r="A1866" s="39">
        <v>76</v>
      </c>
      <c r="B1866" s="28" t="s">
        <v>1841</v>
      </c>
      <c r="C1866" s="28" t="s">
        <v>1836</v>
      </c>
      <c r="D1866" s="28">
        <v>40.7</v>
      </c>
      <c r="E1866" s="28"/>
      <c r="F1866" s="29">
        <v>40.7</v>
      </c>
      <c r="G1866" s="28"/>
      <c r="H1866" s="26">
        <v>29</v>
      </c>
      <c r="I1866" s="28">
        <v>1180.3</v>
      </c>
      <c r="J1866" s="28"/>
      <c r="K1866" s="26">
        <f t="shared" si="60"/>
        <v>1180.3</v>
      </c>
      <c r="L1866" s="11"/>
    </row>
    <row r="1867" s="13" customFormat="1" customHeight="1" spans="1:12">
      <c r="A1867" s="39">
        <v>77</v>
      </c>
      <c r="B1867" s="28" t="s">
        <v>1842</v>
      </c>
      <c r="C1867" s="28" t="s">
        <v>1836</v>
      </c>
      <c r="D1867" s="28">
        <v>19.3</v>
      </c>
      <c r="E1867" s="28"/>
      <c r="F1867" s="29">
        <v>19.3</v>
      </c>
      <c r="G1867" s="28"/>
      <c r="H1867" s="19">
        <v>29</v>
      </c>
      <c r="I1867" s="28">
        <v>559.7</v>
      </c>
      <c r="J1867" s="28"/>
      <c r="K1867" s="26">
        <f t="shared" si="60"/>
        <v>559.7</v>
      </c>
      <c r="L1867" s="11"/>
    </row>
    <row r="1868" s="13" customFormat="1" customHeight="1" spans="1:12">
      <c r="A1868" s="30">
        <v>78</v>
      </c>
      <c r="B1868" s="28" t="s">
        <v>1843</v>
      </c>
      <c r="C1868" s="28" t="s">
        <v>1836</v>
      </c>
      <c r="D1868" s="28">
        <v>18.3</v>
      </c>
      <c r="E1868" s="28"/>
      <c r="F1868" s="29">
        <v>18.3</v>
      </c>
      <c r="G1868" s="28"/>
      <c r="H1868" s="26">
        <v>29</v>
      </c>
      <c r="I1868" s="28">
        <v>530.7</v>
      </c>
      <c r="J1868" s="28"/>
      <c r="K1868" s="26">
        <f t="shared" si="60"/>
        <v>530.7</v>
      </c>
      <c r="L1868" s="11"/>
    </row>
    <row r="1869" s="13" customFormat="1" customHeight="1" spans="1:12">
      <c r="A1869" s="39">
        <v>79</v>
      </c>
      <c r="B1869" s="28" t="s">
        <v>1844</v>
      </c>
      <c r="C1869" s="28" t="s">
        <v>1836</v>
      </c>
      <c r="D1869" s="28">
        <v>38</v>
      </c>
      <c r="E1869" s="28"/>
      <c r="F1869" s="29">
        <v>38</v>
      </c>
      <c r="G1869" s="28"/>
      <c r="H1869" s="19">
        <v>29</v>
      </c>
      <c r="I1869" s="28">
        <v>1102</v>
      </c>
      <c r="J1869" s="28"/>
      <c r="K1869" s="26">
        <f t="shared" si="60"/>
        <v>1102</v>
      </c>
      <c r="L1869" s="11"/>
    </row>
    <row r="1870" s="13" customFormat="1" customHeight="1" spans="1:12">
      <c r="A1870" s="39">
        <v>80</v>
      </c>
      <c r="B1870" s="28" t="s">
        <v>1845</v>
      </c>
      <c r="C1870" s="28" t="s">
        <v>1836</v>
      </c>
      <c r="D1870" s="28">
        <v>44.5</v>
      </c>
      <c r="E1870" s="28"/>
      <c r="F1870" s="29">
        <v>44.5</v>
      </c>
      <c r="G1870" s="28"/>
      <c r="H1870" s="26">
        <v>29</v>
      </c>
      <c r="I1870" s="28">
        <v>1290.5</v>
      </c>
      <c r="J1870" s="28"/>
      <c r="K1870" s="26">
        <f t="shared" si="60"/>
        <v>1290.5</v>
      </c>
      <c r="L1870" s="11"/>
    </row>
    <row r="1871" s="13" customFormat="1" customHeight="1" spans="1:12">
      <c r="A1871" s="30">
        <v>81</v>
      </c>
      <c r="B1871" s="28" t="s">
        <v>1846</v>
      </c>
      <c r="C1871" s="28" t="s">
        <v>1836</v>
      </c>
      <c r="D1871" s="28">
        <v>33.5</v>
      </c>
      <c r="E1871" s="28"/>
      <c r="F1871" s="29">
        <v>33.5</v>
      </c>
      <c r="G1871" s="28"/>
      <c r="H1871" s="19">
        <v>29</v>
      </c>
      <c r="I1871" s="28">
        <v>971.5</v>
      </c>
      <c r="J1871" s="28"/>
      <c r="K1871" s="26">
        <f t="shared" si="60"/>
        <v>971.5</v>
      </c>
      <c r="L1871" s="11"/>
    </row>
    <row r="1872" s="13" customFormat="1" customHeight="1" spans="1:12">
      <c r="A1872" s="39">
        <v>82</v>
      </c>
      <c r="B1872" s="28" t="s">
        <v>1847</v>
      </c>
      <c r="C1872" s="28" t="s">
        <v>1836</v>
      </c>
      <c r="D1872" s="28">
        <v>32.5</v>
      </c>
      <c r="E1872" s="28"/>
      <c r="F1872" s="29">
        <v>32.5</v>
      </c>
      <c r="G1872" s="28"/>
      <c r="H1872" s="26">
        <v>29</v>
      </c>
      <c r="I1872" s="28">
        <v>942.5</v>
      </c>
      <c r="J1872" s="28"/>
      <c r="K1872" s="26">
        <f t="shared" si="60"/>
        <v>942.5</v>
      </c>
      <c r="L1872" s="11"/>
    </row>
    <row r="1873" s="13" customFormat="1" customHeight="1" spans="1:12">
      <c r="A1873" s="39">
        <v>83</v>
      </c>
      <c r="B1873" s="28" t="s">
        <v>1848</v>
      </c>
      <c r="C1873" s="28" t="s">
        <v>1836</v>
      </c>
      <c r="D1873" s="28">
        <v>23.7</v>
      </c>
      <c r="E1873" s="28"/>
      <c r="F1873" s="29">
        <v>23.7</v>
      </c>
      <c r="G1873" s="28"/>
      <c r="H1873" s="19">
        <v>29</v>
      </c>
      <c r="I1873" s="28">
        <v>687.3</v>
      </c>
      <c r="J1873" s="28"/>
      <c r="K1873" s="26">
        <f t="shared" si="60"/>
        <v>687.3</v>
      </c>
      <c r="L1873" s="11"/>
    </row>
    <row r="1874" s="13" customFormat="1" customHeight="1" spans="1:12">
      <c r="A1874" s="30">
        <v>84</v>
      </c>
      <c r="B1874" s="28" t="s">
        <v>1849</v>
      </c>
      <c r="C1874" s="28" t="s">
        <v>1836</v>
      </c>
      <c r="D1874" s="28">
        <v>37.5</v>
      </c>
      <c r="E1874" s="28"/>
      <c r="F1874" s="29">
        <v>37.5</v>
      </c>
      <c r="G1874" s="28"/>
      <c r="H1874" s="26">
        <v>29</v>
      </c>
      <c r="I1874" s="28">
        <v>1087.5</v>
      </c>
      <c r="J1874" s="28"/>
      <c r="K1874" s="26">
        <f t="shared" si="60"/>
        <v>1087.5</v>
      </c>
      <c r="L1874" s="11"/>
    </row>
    <row r="1875" s="13" customFormat="1" customHeight="1" spans="1:12">
      <c r="A1875" s="39">
        <v>85</v>
      </c>
      <c r="B1875" s="28" t="s">
        <v>1850</v>
      </c>
      <c r="C1875" s="28" t="s">
        <v>1836</v>
      </c>
      <c r="D1875" s="28">
        <v>13.9</v>
      </c>
      <c r="E1875" s="28"/>
      <c r="F1875" s="29">
        <v>13.9</v>
      </c>
      <c r="G1875" s="28"/>
      <c r="H1875" s="19">
        <v>29</v>
      </c>
      <c r="I1875" s="28">
        <v>403.1</v>
      </c>
      <c r="J1875" s="28"/>
      <c r="K1875" s="26">
        <f t="shared" si="60"/>
        <v>403.1</v>
      </c>
      <c r="L1875" s="11"/>
    </row>
    <row r="1876" s="13" customFormat="1" customHeight="1" spans="1:12">
      <c r="A1876" s="39">
        <v>86</v>
      </c>
      <c r="B1876" s="28" t="s">
        <v>1851</v>
      </c>
      <c r="C1876" s="28" t="s">
        <v>1836</v>
      </c>
      <c r="D1876" s="28">
        <v>39.7</v>
      </c>
      <c r="E1876" s="28"/>
      <c r="F1876" s="29">
        <v>39.7</v>
      </c>
      <c r="G1876" s="28"/>
      <c r="H1876" s="26">
        <v>29</v>
      </c>
      <c r="I1876" s="28">
        <v>1151.3</v>
      </c>
      <c r="J1876" s="28"/>
      <c r="K1876" s="26">
        <f t="shared" si="60"/>
        <v>1151.3</v>
      </c>
      <c r="L1876" s="11"/>
    </row>
    <row r="1877" s="13" customFormat="1" customHeight="1" spans="1:12">
      <c r="A1877" s="30">
        <v>87</v>
      </c>
      <c r="B1877" s="28" t="s">
        <v>1852</v>
      </c>
      <c r="C1877" s="28" t="s">
        <v>1836</v>
      </c>
      <c r="D1877" s="28">
        <v>41.8</v>
      </c>
      <c r="E1877" s="28"/>
      <c r="F1877" s="29">
        <v>41.8</v>
      </c>
      <c r="G1877" s="28"/>
      <c r="H1877" s="19">
        <v>29</v>
      </c>
      <c r="I1877" s="28">
        <v>1212.2</v>
      </c>
      <c r="J1877" s="28"/>
      <c r="K1877" s="26">
        <f t="shared" si="60"/>
        <v>1212.2</v>
      </c>
      <c r="L1877" s="11"/>
    </row>
    <row r="1878" s="13" customFormat="1" customHeight="1" spans="1:12">
      <c r="A1878" s="39">
        <v>88</v>
      </c>
      <c r="B1878" s="28" t="s">
        <v>1853</v>
      </c>
      <c r="C1878" s="28" t="s">
        <v>1836</v>
      </c>
      <c r="D1878" s="28">
        <v>26.9</v>
      </c>
      <c r="E1878" s="28"/>
      <c r="F1878" s="29">
        <v>26.9</v>
      </c>
      <c r="G1878" s="28"/>
      <c r="H1878" s="26">
        <v>29</v>
      </c>
      <c r="I1878" s="28">
        <v>780.1</v>
      </c>
      <c r="J1878" s="28"/>
      <c r="K1878" s="26">
        <f t="shared" si="60"/>
        <v>780.1</v>
      </c>
      <c r="L1878" s="11"/>
    </row>
    <row r="1879" s="13" customFormat="1" customHeight="1" spans="1:12">
      <c r="A1879" s="39">
        <v>89</v>
      </c>
      <c r="B1879" s="28" t="s">
        <v>1854</v>
      </c>
      <c r="C1879" s="28" t="s">
        <v>1836</v>
      </c>
      <c r="D1879" s="28">
        <v>34.2</v>
      </c>
      <c r="E1879" s="28"/>
      <c r="F1879" s="29">
        <v>34.2</v>
      </c>
      <c r="G1879" s="28"/>
      <c r="H1879" s="19">
        <v>29</v>
      </c>
      <c r="I1879" s="28">
        <v>991.8</v>
      </c>
      <c r="J1879" s="28"/>
      <c r="K1879" s="26">
        <f t="shared" si="60"/>
        <v>991.8</v>
      </c>
      <c r="L1879" s="11"/>
    </row>
    <row r="1880" s="13" customFormat="1" customHeight="1" spans="1:12">
      <c r="A1880" s="30">
        <v>90</v>
      </c>
      <c r="B1880" s="28" t="s">
        <v>1855</v>
      </c>
      <c r="C1880" s="28" t="s">
        <v>1836</v>
      </c>
      <c r="D1880" s="28">
        <v>15.4</v>
      </c>
      <c r="E1880" s="28"/>
      <c r="F1880" s="29">
        <v>15.4</v>
      </c>
      <c r="G1880" s="28"/>
      <c r="H1880" s="26">
        <v>29</v>
      </c>
      <c r="I1880" s="28">
        <v>446.6</v>
      </c>
      <c r="J1880" s="28"/>
      <c r="K1880" s="26">
        <f t="shared" si="60"/>
        <v>446.6</v>
      </c>
      <c r="L1880" s="11"/>
    </row>
    <row r="1881" s="13" customFormat="1" customHeight="1" spans="1:12">
      <c r="A1881" s="39">
        <v>91</v>
      </c>
      <c r="B1881" s="28" t="s">
        <v>1856</v>
      </c>
      <c r="C1881" s="28" t="s">
        <v>1836</v>
      </c>
      <c r="D1881" s="28">
        <v>17.4</v>
      </c>
      <c r="E1881" s="28"/>
      <c r="F1881" s="29">
        <v>17.4</v>
      </c>
      <c r="G1881" s="28"/>
      <c r="H1881" s="19">
        <v>29</v>
      </c>
      <c r="I1881" s="28">
        <v>504.6</v>
      </c>
      <c r="J1881" s="28"/>
      <c r="K1881" s="26">
        <f t="shared" si="60"/>
        <v>504.6</v>
      </c>
      <c r="L1881" s="11"/>
    </row>
    <row r="1882" s="13" customFormat="1" customHeight="1" spans="1:12">
      <c r="A1882" s="39">
        <v>92</v>
      </c>
      <c r="B1882" s="28" t="s">
        <v>1857</v>
      </c>
      <c r="C1882" s="28" t="s">
        <v>1836</v>
      </c>
      <c r="D1882" s="28">
        <v>8.3</v>
      </c>
      <c r="E1882" s="28"/>
      <c r="F1882" s="29">
        <v>8.3</v>
      </c>
      <c r="G1882" s="28"/>
      <c r="H1882" s="26">
        <v>29</v>
      </c>
      <c r="I1882" s="28">
        <v>240.7</v>
      </c>
      <c r="J1882" s="28"/>
      <c r="K1882" s="26">
        <f t="shared" si="60"/>
        <v>240.7</v>
      </c>
      <c r="L1882" s="11"/>
    </row>
    <row r="1883" s="13" customFormat="1" customHeight="1" spans="1:12">
      <c r="A1883" s="30">
        <v>93</v>
      </c>
      <c r="B1883" s="28" t="s">
        <v>1858</v>
      </c>
      <c r="C1883" s="28" t="s">
        <v>1836</v>
      </c>
      <c r="D1883" s="28">
        <v>8.3</v>
      </c>
      <c r="E1883" s="28"/>
      <c r="F1883" s="29">
        <v>8.3</v>
      </c>
      <c r="G1883" s="28"/>
      <c r="H1883" s="19">
        <v>29</v>
      </c>
      <c r="I1883" s="28">
        <v>240.7</v>
      </c>
      <c r="J1883" s="28"/>
      <c r="K1883" s="26">
        <f t="shared" si="60"/>
        <v>240.7</v>
      </c>
      <c r="L1883" s="11"/>
    </row>
    <row r="1884" s="13" customFormat="1" customHeight="1" spans="1:12">
      <c r="A1884" s="25" t="s">
        <v>1859</v>
      </c>
      <c r="B1884" s="28"/>
      <c r="C1884" s="28"/>
      <c r="D1884" s="28">
        <v>2748.1</v>
      </c>
      <c r="E1884" s="28"/>
      <c r="F1884" s="29">
        <f t="shared" ref="F1884:K1884" si="61">SUM(F1885:F1985)</f>
        <v>2748.1</v>
      </c>
      <c r="G1884" s="29">
        <f t="shared" si="61"/>
        <v>0</v>
      </c>
      <c r="H1884" s="26">
        <v>29</v>
      </c>
      <c r="I1884" s="29">
        <v>79694.9</v>
      </c>
      <c r="J1884" s="29">
        <f t="shared" si="61"/>
        <v>0</v>
      </c>
      <c r="K1884" s="29">
        <f t="shared" si="61"/>
        <v>79694.9</v>
      </c>
      <c r="L1884" s="11"/>
    </row>
    <row r="1885" s="13" customFormat="1" customHeight="1" spans="1:12">
      <c r="A1885" s="39">
        <v>94</v>
      </c>
      <c r="B1885" s="28" t="s">
        <v>1860</v>
      </c>
      <c r="C1885" s="28" t="s">
        <v>1859</v>
      </c>
      <c r="D1885" s="28">
        <v>30.4</v>
      </c>
      <c r="E1885" s="28"/>
      <c r="F1885" s="29">
        <v>30.4</v>
      </c>
      <c r="G1885" s="28"/>
      <c r="H1885" s="19">
        <v>29</v>
      </c>
      <c r="I1885" s="28">
        <v>881.6</v>
      </c>
      <c r="J1885" s="28"/>
      <c r="K1885" s="26">
        <f t="shared" ref="K1885:K1948" si="62">H1885*F1885</f>
        <v>881.6</v>
      </c>
      <c r="L1885" s="11"/>
    </row>
    <row r="1886" s="13" customFormat="1" customHeight="1" spans="1:12">
      <c r="A1886" s="39">
        <v>95</v>
      </c>
      <c r="B1886" s="28" t="s">
        <v>1861</v>
      </c>
      <c r="C1886" s="28" t="s">
        <v>1859</v>
      </c>
      <c r="D1886" s="28">
        <v>35.5</v>
      </c>
      <c r="E1886" s="28"/>
      <c r="F1886" s="29">
        <v>35.5</v>
      </c>
      <c r="G1886" s="28"/>
      <c r="H1886" s="26">
        <v>29</v>
      </c>
      <c r="I1886" s="28">
        <v>1029.5</v>
      </c>
      <c r="J1886" s="28"/>
      <c r="K1886" s="26">
        <f t="shared" si="62"/>
        <v>1029.5</v>
      </c>
      <c r="L1886" s="11"/>
    </row>
    <row r="1887" s="13" customFormat="1" customHeight="1" spans="1:12">
      <c r="A1887" s="30">
        <v>96</v>
      </c>
      <c r="B1887" s="28" t="s">
        <v>1862</v>
      </c>
      <c r="C1887" s="28" t="s">
        <v>1859</v>
      </c>
      <c r="D1887" s="28">
        <v>29.7</v>
      </c>
      <c r="E1887" s="28"/>
      <c r="F1887" s="29">
        <v>29.7</v>
      </c>
      <c r="G1887" s="28"/>
      <c r="H1887" s="19">
        <v>29</v>
      </c>
      <c r="I1887" s="28">
        <v>861.3</v>
      </c>
      <c r="J1887" s="28"/>
      <c r="K1887" s="26">
        <f t="shared" si="62"/>
        <v>861.3</v>
      </c>
      <c r="L1887" s="11"/>
    </row>
    <row r="1888" s="13" customFormat="1" customHeight="1" spans="1:12">
      <c r="A1888" s="39">
        <v>97</v>
      </c>
      <c r="B1888" s="28" t="s">
        <v>1863</v>
      </c>
      <c r="C1888" s="28" t="s">
        <v>1859</v>
      </c>
      <c r="D1888" s="28">
        <v>38.7</v>
      </c>
      <c r="E1888" s="28"/>
      <c r="F1888" s="29">
        <v>38.7</v>
      </c>
      <c r="G1888" s="28"/>
      <c r="H1888" s="26">
        <v>29</v>
      </c>
      <c r="I1888" s="28">
        <v>1122.3</v>
      </c>
      <c r="J1888" s="28"/>
      <c r="K1888" s="26">
        <f t="shared" si="62"/>
        <v>1122.3</v>
      </c>
      <c r="L1888" s="11"/>
    </row>
    <row r="1889" s="13" customFormat="1" customHeight="1" spans="1:12">
      <c r="A1889" s="39">
        <v>98</v>
      </c>
      <c r="B1889" s="28" t="s">
        <v>1864</v>
      </c>
      <c r="C1889" s="28" t="s">
        <v>1859</v>
      </c>
      <c r="D1889" s="28">
        <v>37.8</v>
      </c>
      <c r="E1889" s="28"/>
      <c r="F1889" s="29">
        <v>37.8</v>
      </c>
      <c r="G1889" s="28"/>
      <c r="H1889" s="19">
        <v>29</v>
      </c>
      <c r="I1889" s="28">
        <v>1096.2</v>
      </c>
      <c r="J1889" s="28"/>
      <c r="K1889" s="26">
        <f t="shared" si="62"/>
        <v>1096.2</v>
      </c>
      <c r="L1889" s="11"/>
    </row>
    <row r="1890" s="13" customFormat="1" customHeight="1" spans="1:12">
      <c r="A1890" s="30">
        <v>99</v>
      </c>
      <c r="B1890" s="28" t="s">
        <v>1865</v>
      </c>
      <c r="C1890" s="28" t="s">
        <v>1859</v>
      </c>
      <c r="D1890" s="28">
        <v>20.4</v>
      </c>
      <c r="E1890" s="28"/>
      <c r="F1890" s="29">
        <v>20.4</v>
      </c>
      <c r="G1890" s="28"/>
      <c r="H1890" s="26">
        <v>29</v>
      </c>
      <c r="I1890" s="28">
        <v>591.6</v>
      </c>
      <c r="J1890" s="28"/>
      <c r="K1890" s="26">
        <f t="shared" si="62"/>
        <v>591.6</v>
      </c>
      <c r="L1890" s="11"/>
    </row>
    <row r="1891" s="13" customFormat="1" customHeight="1" spans="1:12">
      <c r="A1891" s="39">
        <v>100</v>
      </c>
      <c r="B1891" s="28" t="s">
        <v>1866</v>
      </c>
      <c r="C1891" s="28" t="s">
        <v>1859</v>
      </c>
      <c r="D1891" s="28">
        <v>38.3</v>
      </c>
      <c r="E1891" s="28"/>
      <c r="F1891" s="29">
        <v>38.3</v>
      </c>
      <c r="G1891" s="28"/>
      <c r="H1891" s="19">
        <v>29</v>
      </c>
      <c r="I1891" s="28">
        <v>1110.7</v>
      </c>
      <c r="J1891" s="28"/>
      <c r="K1891" s="26">
        <f t="shared" si="62"/>
        <v>1110.7</v>
      </c>
      <c r="L1891" s="11"/>
    </row>
    <row r="1892" s="13" customFormat="1" customHeight="1" spans="1:12">
      <c r="A1892" s="39">
        <v>101</v>
      </c>
      <c r="B1892" s="28" t="s">
        <v>1867</v>
      </c>
      <c r="C1892" s="28" t="s">
        <v>1859</v>
      </c>
      <c r="D1892" s="28">
        <v>25.4</v>
      </c>
      <c r="E1892" s="28"/>
      <c r="F1892" s="29">
        <v>25.4</v>
      </c>
      <c r="G1892" s="28"/>
      <c r="H1892" s="26">
        <v>29</v>
      </c>
      <c r="I1892" s="28">
        <v>736.6</v>
      </c>
      <c r="J1892" s="28"/>
      <c r="K1892" s="26">
        <f t="shared" si="62"/>
        <v>736.6</v>
      </c>
      <c r="L1892" s="11"/>
    </row>
    <row r="1893" s="13" customFormat="1" customHeight="1" spans="1:12">
      <c r="A1893" s="30">
        <v>102</v>
      </c>
      <c r="B1893" s="28" t="s">
        <v>1868</v>
      </c>
      <c r="C1893" s="28" t="s">
        <v>1859</v>
      </c>
      <c r="D1893" s="28">
        <v>38.2</v>
      </c>
      <c r="E1893" s="28"/>
      <c r="F1893" s="29">
        <v>38.2</v>
      </c>
      <c r="G1893" s="28"/>
      <c r="H1893" s="19">
        <v>29</v>
      </c>
      <c r="I1893" s="28">
        <v>1107.8</v>
      </c>
      <c r="J1893" s="28"/>
      <c r="K1893" s="26">
        <f t="shared" si="62"/>
        <v>1107.8</v>
      </c>
      <c r="L1893" s="11"/>
    </row>
    <row r="1894" s="13" customFormat="1" customHeight="1" spans="1:12">
      <c r="A1894" s="39">
        <v>103</v>
      </c>
      <c r="B1894" s="28" t="s">
        <v>1869</v>
      </c>
      <c r="C1894" s="28" t="s">
        <v>1859</v>
      </c>
      <c r="D1894" s="28">
        <v>37.8</v>
      </c>
      <c r="E1894" s="28"/>
      <c r="F1894" s="29">
        <v>37.8</v>
      </c>
      <c r="G1894" s="28"/>
      <c r="H1894" s="26">
        <v>29</v>
      </c>
      <c r="I1894" s="28">
        <v>1096.2</v>
      </c>
      <c r="J1894" s="28"/>
      <c r="K1894" s="26">
        <f t="shared" si="62"/>
        <v>1096.2</v>
      </c>
      <c r="L1894" s="11"/>
    </row>
    <row r="1895" s="13" customFormat="1" customHeight="1" spans="1:12">
      <c r="A1895" s="39">
        <v>104</v>
      </c>
      <c r="B1895" s="28" t="s">
        <v>1870</v>
      </c>
      <c r="C1895" s="28" t="s">
        <v>1859</v>
      </c>
      <c r="D1895" s="28">
        <v>21.7</v>
      </c>
      <c r="E1895" s="28"/>
      <c r="F1895" s="29">
        <v>21.7</v>
      </c>
      <c r="G1895" s="28"/>
      <c r="H1895" s="19">
        <v>29</v>
      </c>
      <c r="I1895" s="28">
        <v>629.3</v>
      </c>
      <c r="J1895" s="28"/>
      <c r="K1895" s="26">
        <f t="shared" si="62"/>
        <v>629.3</v>
      </c>
      <c r="L1895" s="11"/>
    </row>
    <row r="1896" s="13" customFormat="1" customHeight="1" spans="1:12">
      <c r="A1896" s="30">
        <v>105</v>
      </c>
      <c r="B1896" s="28" t="s">
        <v>1871</v>
      </c>
      <c r="C1896" s="28" t="s">
        <v>1859</v>
      </c>
      <c r="D1896" s="28">
        <v>21.7</v>
      </c>
      <c r="E1896" s="28"/>
      <c r="F1896" s="29">
        <v>21.7</v>
      </c>
      <c r="G1896" s="28"/>
      <c r="H1896" s="26">
        <v>29</v>
      </c>
      <c r="I1896" s="28">
        <v>629.3</v>
      </c>
      <c r="J1896" s="28"/>
      <c r="K1896" s="26">
        <f t="shared" si="62"/>
        <v>629.3</v>
      </c>
      <c r="L1896" s="11"/>
    </row>
    <row r="1897" s="13" customFormat="1" customHeight="1" spans="1:12">
      <c r="A1897" s="39">
        <v>106</v>
      </c>
      <c r="B1897" s="28" t="s">
        <v>1872</v>
      </c>
      <c r="C1897" s="28" t="s">
        <v>1859</v>
      </c>
      <c r="D1897" s="28">
        <v>17.6</v>
      </c>
      <c r="E1897" s="28"/>
      <c r="F1897" s="29">
        <v>17.6</v>
      </c>
      <c r="G1897" s="28"/>
      <c r="H1897" s="19">
        <v>29</v>
      </c>
      <c r="I1897" s="28">
        <v>510.4</v>
      </c>
      <c r="J1897" s="28"/>
      <c r="K1897" s="26">
        <f t="shared" si="62"/>
        <v>510.4</v>
      </c>
      <c r="L1897" s="11"/>
    </row>
    <row r="1898" s="13" customFormat="1" customHeight="1" spans="1:12">
      <c r="A1898" s="39">
        <v>107</v>
      </c>
      <c r="B1898" s="28" t="s">
        <v>1873</v>
      </c>
      <c r="C1898" s="28" t="s">
        <v>1859</v>
      </c>
      <c r="D1898" s="28">
        <v>39.7</v>
      </c>
      <c r="E1898" s="28"/>
      <c r="F1898" s="29">
        <v>39.7</v>
      </c>
      <c r="G1898" s="28"/>
      <c r="H1898" s="26">
        <v>29</v>
      </c>
      <c r="I1898" s="28">
        <v>1151.3</v>
      </c>
      <c r="J1898" s="28"/>
      <c r="K1898" s="26">
        <f t="shared" si="62"/>
        <v>1151.3</v>
      </c>
      <c r="L1898" s="11"/>
    </row>
    <row r="1899" s="13" customFormat="1" customHeight="1" spans="1:12">
      <c r="A1899" s="30">
        <v>108</v>
      </c>
      <c r="B1899" s="28" t="s">
        <v>1874</v>
      </c>
      <c r="C1899" s="28" t="s">
        <v>1859</v>
      </c>
      <c r="D1899" s="28">
        <v>37.7</v>
      </c>
      <c r="E1899" s="28"/>
      <c r="F1899" s="29">
        <v>37.7</v>
      </c>
      <c r="G1899" s="28"/>
      <c r="H1899" s="19">
        <v>29</v>
      </c>
      <c r="I1899" s="28">
        <v>1093.3</v>
      </c>
      <c r="J1899" s="28"/>
      <c r="K1899" s="26">
        <f t="shared" si="62"/>
        <v>1093.3</v>
      </c>
      <c r="L1899" s="11"/>
    </row>
    <row r="1900" s="13" customFormat="1" customHeight="1" spans="1:12">
      <c r="A1900" s="39">
        <v>109</v>
      </c>
      <c r="B1900" s="28" t="s">
        <v>1875</v>
      </c>
      <c r="C1900" s="28" t="s">
        <v>1859</v>
      </c>
      <c r="D1900" s="28">
        <v>53.3</v>
      </c>
      <c r="E1900" s="28"/>
      <c r="F1900" s="29">
        <v>53.3</v>
      </c>
      <c r="G1900" s="28"/>
      <c r="H1900" s="26">
        <v>29</v>
      </c>
      <c r="I1900" s="28">
        <v>1545.7</v>
      </c>
      <c r="J1900" s="28"/>
      <c r="K1900" s="26">
        <f t="shared" si="62"/>
        <v>1545.7</v>
      </c>
      <c r="L1900" s="11"/>
    </row>
    <row r="1901" s="13" customFormat="1" customHeight="1" spans="1:12">
      <c r="A1901" s="39">
        <v>110</v>
      </c>
      <c r="B1901" s="28" t="s">
        <v>1876</v>
      </c>
      <c r="C1901" s="28" t="s">
        <v>1859</v>
      </c>
      <c r="D1901" s="28">
        <v>21.4</v>
      </c>
      <c r="E1901" s="28"/>
      <c r="F1901" s="29">
        <v>21.4</v>
      </c>
      <c r="G1901" s="28"/>
      <c r="H1901" s="19">
        <v>29</v>
      </c>
      <c r="I1901" s="28">
        <v>620.6</v>
      </c>
      <c r="J1901" s="28"/>
      <c r="K1901" s="26">
        <f t="shared" si="62"/>
        <v>620.6</v>
      </c>
      <c r="L1901" s="11"/>
    </row>
    <row r="1902" s="13" customFormat="1" customHeight="1" spans="1:12">
      <c r="A1902" s="30">
        <v>111</v>
      </c>
      <c r="B1902" s="28" t="s">
        <v>1877</v>
      </c>
      <c r="C1902" s="28" t="s">
        <v>1859</v>
      </c>
      <c r="D1902" s="28">
        <v>52.8</v>
      </c>
      <c r="E1902" s="28"/>
      <c r="F1902" s="29">
        <v>52.8</v>
      </c>
      <c r="G1902" s="28"/>
      <c r="H1902" s="26">
        <v>29</v>
      </c>
      <c r="I1902" s="28">
        <v>1531.2</v>
      </c>
      <c r="J1902" s="28"/>
      <c r="K1902" s="26">
        <f t="shared" si="62"/>
        <v>1531.2</v>
      </c>
      <c r="L1902" s="11"/>
    </row>
    <row r="1903" s="13" customFormat="1" customHeight="1" spans="1:12">
      <c r="A1903" s="39">
        <v>112</v>
      </c>
      <c r="B1903" s="28" t="s">
        <v>1878</v>
      </c>
      <c r="C1903" s="28" t="s">
        <v>1859</v>
      </c>
      <c r="D1903" s="28">
        <v>13.3</v>
      </c>
      <c r="E1903" s="28"/>
      <c r="F1903" s="29">
        <v>13.3</v>
      </c>
      <c r="G1903" s="28"/>
      <c r="H1903" s="19">
        <v>29</v>
      </c>
      <c r="I1903" s="28">
        <v>385.7</v>
      </c>
      <c r="J1903" s="28"/>
      <c r="K1903" s="26">
        <f t="shared" si="62"/>
        <v>385.7</v>
      </c>
      <c r="L1903" s="11"/>
    </row>
    <row r="1904" s="13" customFormat="1" customHeight="1" spans="1:12">
      <c r="A1904" s="39">
        <v>113</v>
      </c>
      <c r="B1904" s="28" t="s">
        <v>219</v>
      </c>
      <c r="C1904" s="28" t="s">
        <v>1859</v>
      </c>
      <c r="D1904" s="28">
        <v>40.2</v>
      </c>
      <c r="E1904" s="28"/>
      <c r="F1904" s="29">
        <v>40.2</v>
      </c>
      <c r="G1904" s="28"/>
      <c r="H1904" s="26">
        <v>29</v>
      </c>
      <c r="I1904" s="28">
        <v>1165.8</v>
      </c>
      <c r="J1904" s="28"/>
      <c r="K1904" s="26">
        <f t="shared" si="62"/>
        <v>1165.8</v>
      </c>
      <c r="L1904" s="11"/>
    </row>
    <row r="1905" s="13" customFormat="1" customHeight="1" spans="1:12">
      <c r="A1905" s="30">
        <v>114</v>
      </c>
      <c r="B1905" s="28" t="s">
        <v>1254</v>
      </c>
      <c r="C1905" s="28" t="s">
        <v>1859</v>
      </c>
      <c r="D1905" s="28">
        <v>48.5</v>
      </c>
      <c r="E1905" s="28"/>
      <c r="F1905" s="29">
        <v>48.5</v>
      </c>
      <c r="G1905" s="28"/>
      <c r="H1905" s="19">
        <v>29</v>
      </c>
      <c r="I1905" s="28">
        <v>1406.5</v>
      </c>
      <c r="J1905" s="28"/>
      <c r="K1905" s="26">
        <f t="shared" si="62"/>
        <v>1406.5</v>
      </c>
      <c r="L1905" s="11"/>
    </row>
    <row r="1906" s="13" customFormat="1" customHeight="1" spans="1:12">
      <c r="A1906" s="39">
        <v>115</v>
      </c>
      <c r="B1906" s="28" t="s">
        <v>1879</v>
      </c>
      <c r="C1906" s="28" t="s">
        <v>1859</v>
      </c>
      <c r="D1906" s="28">
        <v>12.8</v>
      </c>
      <c r="E1906" s="28"/>
      <c r="F1906" s="29">
        <v>12.8</v>
      </c>
      <c r="G1906" s="28"/>
      <c r="H1906" s="26">
        <v>29</v>
      </c>
      <c r="I1906" s="28">
        <v>371.2</v>
      </c>
      <c r="J1906" s="28"/>
      <c r="K1906" s="26">
        <f t="shared" si="62"/>
        <v>371.2</v>
      </c>
      <c r="L1906" s="11"/>
    </row>
    <row r="1907" s="13" customFormat="1" customHeight="1" spans="1:12">
      <c r="A1907" s="39">
        <v>116</v>
      </c>
      <c r="B1907" s="28" t="s">
        <v>1880</v>
      </c>
      <c r="C1907" s="28" t="s">
        <v>1859</v>
      </c>
      <c r="D1907" s="28">
        <v>18.6</v>
      </c>
      <c r="E1907" s="28"/>
      <c r="F1907" s="29">
        <v>18.6</v>
      </c>
      <c r="G1907" s="28"/>
      <c r="H1907" s="19">
        <v>29</v>
      </c>
      <c r="I1907" s="28">
        <v>539.4</v>
      </c>
      <c r="J1907" s="28"/>
      <c r="K1907" s="26">
        <f t="shared" si="62"/>
        <v>539.4</v>
      </c>
      <c r="L1907" s="11"/>
    </row>
    <row r="1908" s="13" customFormat="1" customHeight="1" spans="1:12">
      <c r="A1908" s="30">
        <v>117</v>
      </c>
      <c r="B1908" s="28" t="s">
        <v>1881</v>
      </c>
      <c r="C1908" s="28" t="s">
        <v>1859</v>
      </c>
      <c r="D1908" s="28">
        <v>18.6</v>
      </c>
      <c r="E1908" s="28"/>
      <c r="F1908" s="29">
        <v>18.6</v>
      </c>
      <c r="G1908" s="28"/>
      <c r="H1908" s="26">
        <v>29</v>
      </c>
      <c r="I1908" s="28">
        <v>539.4</v>
      </c>
      <c r="J1908" s="28"/>
      <c r="K1908" s="26">
        <f t="shared" si="62"/>
        <v>539.4</v>
      </c>
      <c r="L1908" s="11"/>
    </row>
    <row r="1909" s="13" customFormat="1" customHeight="1" spans="1:12">
      <c r="A1909" s="39">
        <v>118</v>
      </c>
      <c r="B1909" s="28" t="s">
        <v>1882</v>
      </c>
      <c r="C1909" s="28" t="s">
        <v>1859</v>
      </c>
      <c r="D1909" s="28">
        <v>18.6</v>
      </c>
      <c r="E1909" s="28"/>
      <c r="F1909" s="29">
        <v>18.6</v>
      </c>
      <c r="G1909" s="28"/>
      <c r="H1909" s="19">
        <v>29</v>
      </c>
      <c r="I1909" s="28">
        <v>539.4</v>
      </c>
      <c r="J1909" s="28"/>
      <c r="K1909" s="26">
        <f t="shared" si="62"/>
        <v>539.4</v>
      </c>
      <c r="L1909" s="11"/>
    </row>
    <row r="1910" s="13" customFormat="1" customHeight="1" spans="1:12">
      <c r="A1910" s="39">
        <v>119</v>
      </c>
      <c r="B1910" s="28" t="s">
        <v>1254</v>
      </c>
      <c r="C1910" s="28" t="s">
        <v>1859</v>
      </c>
      <c r="D1910" s="28">
        <v>18.6</v>
      </c>
      <c r="E1910" s="28"/>
      <c r="F1910" s="29">
        <v>18.6</v>
      </c>
      <c r="G1910" s="28"/>
      <c r="H1910" s="26">
        <v>29</v>
      </c>
      <c r="I1910" s="28">
        <v>539.4</v>
      </c>
      <c r="J1910" s="28"/>
      <c r="K1910" s="26">
        <f t="shared" si="62"/>
        <v>539.4</v>
      </c>
      <c r="L1910" s="11"/>
    </row>
    <row r="1911" s="13" customFormat="1" customHeight="1" spans="1:12">
      <c r="A1911" s="30">
        <v>120</v>
      </c>
      <c r="B1911" s="28" t="s">
        <v>1883</v>
      </c>
      <c r="C1911" s="28" t="s">
        <v>1859</v>
      </c>
      <c r="D1911" s="28">
        <v>18.9</v>
      </c>
      <c r="E1911" s="28"/>
      <c r="F1911" s="29">
        <v>18.9</v>
      </c>
      <c r="G1911" s="28"/>
      <c r="H1911" s="19">
        <v>29</v>
      </c>
      <c r="I1911" s="28">
        <v>548.1</v>
      </c>
      <c r="J1911" s="28"/>
      <c r="K1911" s="26">
        <f t="shared" si="62"/>
        <v>548.1</v>
      </c>
      <c r="L1911" s="11"/>
    </row>
    <row r="1912" s="13" customFormat="1" customHeight="1" spans="1:12">
      <c r="A1912" s="39">
        <v>121</v>
      </c>
      <c r="B1912" s="28" t="s">
        <v>1884</v>
      </c>
      <c r="C1912" s="28" t="s">
        <v>1859</v>
      </c>
      <c r="D1912" s="28">
        <v>21.7</v>
      </c>
      <c r="E1912" s="28"/>
      <c r="F1912" s="29">
        <v>21.7</v>
      </c>
      <c r="G1912" s="28"/>
      <c r="H1912" s="26">
        <v>29</v>
      </c>
      <c r="I1912" s="28">
        <v>629.3</v>
      </c>
      <c r="J1912" s="28"/>
      <c r="K1912" s="26">
        <f t="shared" si="62"/>
        <v>629.3</v>
      </c>
      <c r="L1912" s="11"/>
    </row>
    <row r="1913" s="13" customFormat="1" customHeight="1" spans="1:12">
      <c r="A1913" s="39">
        <v>122</v>
      </c>
      <c r="B1913" s="28" t="s">
        <v>1885</v>
      </c>
      <c r="C1913" s="28" t="s">
        <v>1859</v>
      </c>
      <c r="D1913" s="28">
        <v>21.9</v>
      </c>
      <c r="E1913" s="28"/>
      <c r="F1913" s="29">
        <v>21.9</v>
      </c>
      <c r="G1913" s="28"/>
      <c r="H1913" s="19">
        <v>29</v>
      </c>
      <c r="I1913" s="28">
        <v>635.1</v>
      </c>
      <c r="J1913" s="28"/>
      <c r="K1913" s="26">
        <f t="shared" si="62"/>
        <v>635.1</v>
      </c>
      <c r="L1913" s="11"/>
    </row>
    <row r="1914" s="13" customFormat="1" customHeight="1" spans="1:12">
      <c r="A1914" s="30">
        <v>123</v>
      </c>
      <c r="B1914" s="28" t="s">
        <v>1886</v>
      </c>
      <c r="C1914" s="28" t="s">
        <v>1859</v>
      </c>
      <c r="D1914" s="28">
        <v>13.8</v>
      </c>
      <c r="E1914" s="28"/>
      <c r="F1914" s="29">
        <v>13.8</v>
      </c>
      <c r="G1914" s="28"/>
      <c r="H1914" s="26">
        <v>29</v>
      </c>
      <c r="I1914" s="28">
        <v>400.2</v>
      </c>
      <c r="J1914" s="28"/>
      <c r="K1914" s="26">
        <f t="shared" si="62"/>
        <v>400.2</v>
      </c>
      <c r="L1914" s="11"/>
    </row>
    <row r="1915" s="13" customFormat="1" customHeight="1" spans="1:12">
      <c r="A1915" s="39">
        <v>124</v>
      </c>
      <c r="B1915" s="28" t="s">
        <v>1887</v>
      </c>
      <c r="C1915" s="28" t="s">
        <v>1859</v>
      </c>
      <c r="D1915" s="28">
        <v>12.1</v>
      </c>
      <c r="E1915" s="28"/>
      <c r="F1915" s="29">
        <v>12.1</v>
      </c>
      <c r="G1915" s="28"/>
      <c r="H1915" s="19">
        <v>29</v>
      </c>
      <c r="I1915" s="28">
        <v>350.9</v>
      </c>
      <c r="J1915" s="28"/>
      <c r="K1915" s="26">
        <f t="shared" si="62"/>
        <v>350.9</v>
      </c>
      <c r="L1915" s="11"/>
    </row>
    <row r="1916" s="13" customFormat="1" customHeight="1" spans="1:12">
      <c r="A1916" s="39">
        <v>125</v>
      </c>
      <c r="B1916" s="28" t="s">
        <v>1312</v>
      </c>
      <c r="C1916" s="28" t="s">
        <v>1859</v>
      </c>
      <c r="D1916" s="28">
        <v>15.4</v>
      </c>
      <c r="E1916" s="28"/>
      <c r="F1916" s="29">
        <v>15.4</v>
      </c>
      <c r="G1916" s="28"/>
      <c r="H1916" s="26">
        <v>29</v>
      </c>
      <c r="I1916" s="28">
        <v>446.6</v>
      </c>
      <c r="J1916" s="28"/>
      <c r="K1916" s="26">
        <f t="shared" si="62"/>
        <v>446.6</v>
      </c>
      <c r="L1916" s="11"/>
    </row>
    <row r="1917" s="13" customFormat="1" customHeight="1" spans="1:12">
      <c r="A1917" s="30">
        <v>126</v>
      </c>
      <c r="B1917" s="28" t="s">
        <v>1255</v>
      </c>
      <c r="C1917" s="28" t="s">
        <v>1859</v>
      </c>
      <c r="D1917" s="28">
        <v>9.3</v>
      </c>
      <c r="E1917" s="28"/>
      <c r="F1917" s="29">
        <v>9.3</v>
      </c>
      <c r="G1917" s="28"/>
      <c r="H1917" s="19">
        <v>29</v>
      </c>
      <c r="I1917" s="28">
        <v>269.7</v>
      </c>
      <c r="J1917" s="28"/>
      <c r="K1917" s="26">
        <f t="shared" si="62"/>
        <v>269.7</v>
      </c>
      <c r="L1917" s="11"/>
    </row>
    <row r="1918" s="13" customFormat="1" customHeight="1" spans="1:12">
      <c r="A1918" s="39">
        <v>127</v>
      </c>
      <c r="B1918" s="28" t="s">
        <v>1888</v>
      </c>
      <c r="C1918" s="28" t="s">
        <v>1859</v>
      </c>
      <c r="D1918" s="28">
        <v>13.8</v>
      </c>
      <c r="E1918" s="28"/>
      <c r="F1918" s="29">
        <v>13.8</v>
      </c>
      <c r="G1918" s="28"/>
      <c r="H1918" s="26">
        <v>29</v>
      </c>
      <c r="I1918" s="28">
        <v>400.2</v>
      </c>
      <c r="J1918" s="28"/>
      <c r="K1918" s="26">
        <f t="shared" si="62"/>
        <v>400.2</v>
      </c>
      <c r="L1918" s="11"/>
    </row>
    <row r="1919" s="13" customFormat="1" customHeight="1" spans="1:12">
      <c r="A1919" s="39">
        <v>128</v>
      </c>
      <c r="B1919" s="28" t="s">
        <v>1889</v>
      </c>
      <c r="C1919" s="28" t="s">
        <v>1859</v>
      </c>
      <c r="D1919" s="28">
        <v>16.4</v>
      </c>
      <c r="E1919" s="28"/>
      <c r="F1919" s="29">
        <v>16.4</v>
      </c>
      <c r="G1919" s="28"/>
      <c r="H1919" s="19">
        <v>29</v>
      </c>
      <c r="I1919" s="28">
        <v>475.6</v>
      </c>
      <c r="J1919" s="28"/>
      <c r="K1919" s="26">
        <f t="shared" si="62"/>
        <v>475.6</v>
      </c>
      <c r="L1919" s="11"/>
    </row>
    <row r="1920" s="13" customFormat="1" customHeight="1" spans="1:12">
      <c r="A1920" s="30">
        <v>129</v>
      </c>
      <c r="B1920" s="28" t="s">
        <v>1890</v>
      </c>
      <c r="C1920" s="28" t="s">
        <v>1859</v>
      </c>
      <c r="D1920" s="28">
        <v>43</v>
      </c>
      <c r="E1920" s="28"/>
      <c r="F1920" s="29">
        <v>43</v>
      </c>
      <c r="G1920" s="28"/>
      <c r="H1920" s="26">
        <v>29</v>
      </c>
      <c r="I1920" s="28">
        <v>1247</v>
      </c>
      <c r="J1920" s="28"/>
      <c r="K1920" s="26">
        <f t="shared" si="62"/>
        <v>1247</v>
      </c>
      <c r="L1920" s="11"/>
    </row>
    <row r="1921" s="13" customFormat="1" customHeight="1" spans="1:12">
      <c r="A1921" s="39">
        <v>130</v>
      </c>
      <c r="B1921" s="28" t="s">
        <v>1891</v>
      </c>
      <c r="C1921" s="28" t="s">
        <v>1859</v>
      </c>
      <c r="D1921" s="28">
        <v>17.6</v>
      </c>
      <c r="E1921" s="28"/>
      <c r="F1921" s="29">
        <v>17.6</v>
      </c>
      <c r="G1921" s="28"/>
      <c r="H1921" s="19">
        <v>29</v>
      </c>
      <c r="I1921" s="28">
        <v>510.4</v>
      </c>
      <c r="J1921" s="28"/>
      <c r="K1921" s="26">
        <f t="shared" si="62"/>
        <v>510.4</v>
      </c>
      <c r="L1921" s="11"/>
    </row>
    <row r="1922" s="13" customFormat="1" customHeight="1" spans="1:12">
      <c r="A1922" s="39">
        <v>131</v>
      </c>
      <c r="B1922" s="28" t="s">
        <v>1892</v>
      </c>
      <c r="C1922" s="28" t="s">
        <v>1859</v>
      </c>
      <c r="D1922" s="28">
        <v>25.4</v>
      </c>
      <c r="E1922" s="28"/>
      <c r="F1922" s="29">
        <v>25.4</v>
      </c>
      <c r="G1922" s="28"/>
      <c r="H1922" s="26">
        <v>29</v>
      </c>
      <c r="I1922" s="28">
        <v>736.6</v>
      </c>
      <c r="J1922" s="28"/>
      <c r="K1922" s="26">
        <f t="shared" si="62"/>
        <v>736.6</v>
      </c>
      <c r="L1922" s="11"/>
    </row>
    <row r="1923" s="13" customFormat="1" customHeight="1" spans="1:12">
      <c r="A1923" s="30">
        <v>132</v>
      </c>
      <c r="B1923" s="28" t="s">
        <v>1893</v>
      </c>
      <c r="C1923" s="28" t="s">
        <v>1859</v>
      </c>
      <c r="D1923" s="28">
        <v>12</v>
      </c>
      <c r="E1923" s="28"/>
      <c r="F1923" s="29">
        <v>12</v>
      </c>
      <c r="G1923" s="28"/>
      <c r="H1923" s="19">
        <v>29</v>
      </c>
      <c r="I1923" s="28">
        <v>348</v>
      </c>
      <c r="J1923" s="28"/>
      <c r="K1923" s="26">
        <f t="shared" si="62"/>
        <v>348</v>
      </c>
      <c r="L1923" s="11"/>
    </row>
    <row r="1924" s="13" customFormat="1" customHeight="1" spans="1:12">
      <c r="A1924" s="39">
        <v>133</v>
      </c>
      <c r="B1924" s="28" t="s">
        <v>1894</v>
      </c>
      <c r="C1924" s="28" t="s">
        <v>1859</v>
      </c>
      <c r="D1924" s="28">
        <v>8.3</v>
      </c>
      <c r="E1924" s="28"/>
      <c r="F1924" s="29">
        <v>8.3</v>
      </c>
      <c r="G1924" s="28"/>
      <c r="H1924" s="26">
        <v>29</v>
      </c>
      <c r="I1924" s="28">
        <v>240.7</v>
      </c>
      <c r="J1924" s="28"/>
      <c r="K1924" s="26">
        <f t="shared" si="62"/>
        <v>240.7</v>
      </c>
      <c r="L1924" s="11"/>
    </row>
    <row r="1925" s="13" customFormat="1" customHeight="1" spans="1:12">
      <c r="A1925" s="39">
        <v>134</v>
      </c>
      <c r="B1925" s="28" t="s">
        <v>1895</v>
      </c>
      <c r="C1925" s="28" t="s">
        <v>1859</v>
      </c>
      <c r="D1925" s="28">
        <v>8.3</v>
      </c>
      <c r="E1925" s="28"/>
      <c r="F1925" s="29">
        <v>8.3</v>
      </c>
      <c r="G1925" s="28"/>
      <c r="H1925" s="19">
        <v>29</v>
      </c>
      <c r="I1925" s="28">
        <v>240.7</v>
      </c>
      <c r="J1925" s="28"/>
      <c r="K1925" s="26">
        <f t="shared" si="62"/>
        <v>240.7</v>
      </c>
      <c r="L1925" s="11"/>
    </row>
    <row r="1926" s="13" customFormat="1" customHeight="1" spans="1:12">
      <c r="A1926" s="30">
        <v>135</v>
      </c>
      <c r="B1926" s="28" t="s">
        <v>1896</v>
      </c>
      <c r="C1926" s="28" t="s">
        <v>1859</v>
      </c>
      <c r="D1926" s="28">
        <v>8.3</v>
      </c>
      <c r="E1926" s="28"/>
      <c r="F1926" s="29">
        <v>8.3</v>
      </c>
      <c r="G1926" s="28"/>
      <c r="H1926" s="26">
        <v>29</v>
      </c>
      <c r="I1926" s="28">
        <v>240.7</v>
      </c>
      <c r="J1926" s="28"/>
      <c r="K1926" s="26">
        <f t="shared" si="62"/>
        <v>240.7</v>
      </c>
      <c r="L1926" s="11"/>
    </row>
    <row r="1927" s="13" customFormat="1" customHeight="1" spans="1:12">
      <c r="A1927" s="39">
        <v>136</v>
      </c>
      <c r="B1927" s="28" t="s">
        <v>1897</v>
      </c>
      <c r="C1927" s="28" t="s">
        <v>1859</v>
      </c>
      <c r="D1927" s="28">
        <v>33</v>
      </c>
      <c r="E1927" s="28"/>
      <c r="F1927" s="29">
        <v>33</v>
      </c>
      <c r="G1927" s="28"/>
      <c r="H1927" s="19">
        <v>29</v>
      </c>
      <c r="I1927" s="28">
        <v>957</v>
      </c>
      <c r="J1927" s="28"/>
      <c r="K1927" s="26">
        <f t="shared" si="62"/>
        <v>957</v>
      </c>
      <c r="L1927" s="11"/>
    </row>
    <row r="1928" s="13" customFormat="1" customHeight="1" spans="1:12">
      <c r="A1928" s="39">
        <v>137</v>
      </c>
      <c r="B1928" s="28" t="s">
        <v>1898</v>
      </c>
      <c r="C1928" s="28" t="s">
        <v>1859</v>
      </c>
      <c r="D1928" s="28">
        <v>26.4</v>
      </c>
      <c r="E1928" s="28"/>
      <c r="F1928" s="29">
        <v>26.4</v>
      </c>
      <c r="G1928" s="28"/>
      <c r="H1928" s="26">
        <v>29</v>
      </c>
      <c r="I1928" s="28">
        <v>765.6</v>
      </c>
      <c r="J1928" s="28"/>
      <c r="K1928" s="26">
        <f t="shared" si="62"/>
        <v>765.6</v>
      </c>
      <c r="L1928" s="11"/>
    </row>
    <row r="1929" s="13" customFormat="1" customHeight="1" spans="1:12">
      <c r="A1929" s="30">
        <v>138</v>
      </c>
      <c r="B1929" s="28" t="s">
        <v>1899</v>
      </c>
      <c r="C1929" s="28" t="s">
        <v>1859</v>
      </c>
      <c r="D1929" s="28">
        <v>24.7</v>
      </c>
      <c r="E1929" s="28"/>
      <c r="F1929" s="29">
        <v>24.7</v>
      </c>
      <c r="G1929" s="28"/>
      <c r="H1929" s="19">
        <v>29</v>
      </c>
      <c r="I1929" s="28">
        <v>716.3</v>
      </c>
      <c r="J1929" s="28"/>
      <c r="K1929" s="26">
        <f t="shared" si="62"/>
        <v>716.3</v>
      </c>
      <c r="L1929" s="11"/>
    </row>
    <row r="1930" s="13" customFormat="1" customHeight="1" spans="1:12">
      <c r="A1930" s="39">
        <v>139</v>
      </c>
      <c r="B1930" s="28" t="s">
        <v>1900</v>
      </c>
      <c r="C1930" s="28" t="s">
        <v>1859</v>
      </c>
      <c r="D1930" s="28">
        <v>28.1</v>
      </c>
      <c r="E1930" s="28"/>
      <c r="F1930" s="29">
        <v>28.1</v>
      </c>
      <c r="G1930" s="28"/>
      <c r="H1930" s="26">
        <v>29</v>
      </c>
      <c r="I1930" s="28">
        <v>814.9</v>
      </c>
      <c r="J1930" s="28"/>
      <c r="K1930" s="26">
        <f t="shared" si="62"/>
        <v>814.9</v>
      </c>
      <c r="L1930" s="11"/>
    </row>
    <row r="1931" s="13" customFormat="1" customHeight="1" spans="1:12">
      <c r="A1931" s="39">
        <v>140</v>
      </c>
      <c r="B1931" s="28" t="s">
        <v>1901</v>
      </c>
      <c r="C1931" s="28" t="s">
        <v>1859</v>
      </c>
      <c r="D1931" s="28">
        <v>28.6</v>
      </c>
      <c r="E1931" s="28"/>
      <c r="F1931" s="29">
        <v>28.6</v>
      </c>
      <c r="G1931" s="28"/>
      <c r="H1931" s="19">
        <v>29</v>
      </c>
      <c r="I1931" s="28">
        <v>829.4</v>
      </c>
      <c r="J1931" s="28"/>
      <c r="K1931" s="26">
        <f t="shared" si="62"/>
        <v>829.4</v>
      </c>
      <c r="L1931" s="11"/>
    </row>
    <row r="1932" s="13" customFormat="1" customHeight="1" spans="1:12">
      <c r="A1932" s="30">
        <v>141</v>
      </c>
      <c r="B1932" s="28" t="s">
        <v>1902</v>
      </c>
      <c r="C1932" s="28" t="s">
        <v>1859</v>
      </c>
      <c r="D1932" s="28">
        <v>15.4</v>
      </c>
      <c r="E1932" s="28"/>
      <c r="F1932" s="29">
        <v>15.4</v>
      </c>
      <c r="G1932" s="28"/>
      <c r="H1932" s="26">
        <v>29</v>
      </c>
      <c r="I1932" s="28">
        <v>446.6</v>
      </c>
      <c r="J1932" s="28"/>
      <c r="K1932" s="26">
        <f t="shared" si="62"/>
        <v>446.6</v>
      </c>
      <c r="L1932" s="11"/>
    </row>
    <row r="1933" s="13" customFormat="1" customHeight="1" spans="1:12">
      <c r="A1933" s="39">
        <v>142</v>
      </c>
      <c r="B1933" s="28" t="s">
        <v>1903</v>
      </c>
      <c r="C1933" s="28" t="s">
        <v>1859</v>
      </c>
      <c r="D1933" s="28">
        <v>15.4</v>
      </c>
      <c r="E1933" s="28"/>
      <c r="F1933" s="29">
        <v>15.4</v>
      </c>
      <c r="G1933" s="28"/>
      <c r="H1933" s="19">
        <v>29</v>
      </c>
      <c r="I1933" s="28">
        <v>446.6</v>
      </c>
      <c r="J1933" s="28"/>
      <c r="K1933" s="26">
        <f t="shared" si="62"/>
        <v>446.6</v>
      </c>
      <c r="L1933" s="11"/>
    </row>
    <row r="1934" s="13" customFormat="1" customHeight="1" spans="1:12">
      <c r="A1934" s="39">
        <v>143</v>
      </c>
      <c r="B1934" s="28" t="s">
        <v>1904</v>
      </c>
      <c r="C1934" s="28" t="s">
        <v>1859</v>
      </c>
      <c r="D1934" s="28">
        <v>30.9</v>
      </c>
      <c r="E1934" s="28"/>
      <c r="F1934" s="29">
        <v>30.9</v>
      </c>
      <c r="G1934" s="28"/>
      <c r="H1934" s="26">
        <v>29</v>
      </c>
      <c r="I1934" s="28">
        <v>896.1</v>
      </c>
      <c r="J1934" s="28"/>
      <c r="K1934" s="26">
        <f t="shared" si="62"/>
        <v>896.1</v>
      </c>
      <c r="L1934" s="11"/>
    </row>
    <row r="1935" s="13" customFormat="1" customHeight="1" spans="1:12">
      <c r="A1935" s="30">
        <v>144</v>
      </c>
      <c r="B1935" s="28" t="s">
        <v>1905</v>
      </c>
      <c r="C1935" s="28" t="s">
        <v>1859</v>
      </c>
      <c r="D1935" s="28">
        <v>28.7</v>
      </c>
      <c r="E1935" s="28"/>
      <c r="F1935" s="29">
        <v>28.7</v>
      </c>
      <c r="G1935" s="28"/>
      <c r="H1935" s="19">
        <v>29</v>
      </c>
      <c r="I1935" s="28">
        <v>832.3</v>
      </c>
      <c r="J1935" s="28"/>
      <c r="K1935" s="26">
        <f t="shared" si="62"/>
        <v>832.3</v>
      </c>
      <c r="L1935" s="11"/>
    </row>
    <row r="1936" s="13" customFormat="1" customHeight="1" spans="1:12">
      <c r="A1936" s="39">
        <v>145</v>
      </c>
      <c r="B1936" s="28" t="s">
        <v>1906</v>
      </c>
      <c r="C1936" s="28" t="s">
        <v>1859</v>
      </c>
      <c r="D1936" s="28">
        <v>45.2</v>
      </c>
      <c r="E1936" s="28"/>
      <c r="F1936" s="29">
        <v>45.2</v>
      </c>
      <c r="G1936" s="28"/>
      <c r="H1936" s="26">
        <v>29</v>
      </c>
      <c r="I1936" s="28">
        <v>1310.8</v>
      </c>
      <c r="J1936" s="28"/>
      <c r="K1936" s="26">
        <f t="shared" si="62"/>
        <v>1310.8</v>
      </c>
      <c r="L1936" s="11"/>
    </row>
    <row r="1937" s="13" customFormat="1" customHeight="1" spans="1:12">
      <c r="A1937" s="39">
        <v>146</v>
      </c>
      <c r="B1937" s="28" t="s">
        <v>1907</v>
      </c>
      <c r="C1937" s="28" t="s">
        <v>1859</v>
      </c>
      <c r="D1937" s="28">
        <v>94.9</v>
      </c>
      <c r="E1937" s="28"/>
      <c r="F1937" s="29">
        <v>94.9</v>
      </c>
      <c r="G1937" s="28"/>
      <c r="H1937" s="19">
        <v>29</v>
      </c>
      <c r="I1937" s="28">
        <v>2752.1</v>
      </c>
      <c r="J1937" s="28"/>
      <c r="K1937" s="26">
        <f t="shared" si="62"/>
        <v>2752.1</v>
      </c>
      <c r="L1937" s="11"/>
    </row>
    <row r="1938" s="13" customFormat="1" customHeight="1" spans="1:12">
      <c r="A1938" s="30">
        <v>147</v>
      </c>
      <c r="B1938" s="28" t="s">
        <v>1908</v>
      </c>
      <c r="C1938" s="28" t="s">
        <v>1859</v>
      </c>
      <c r="D1938" s="28">
        <v>27.1</v>
      </c>
      <c r="E1938" s="28"/>
      <c r="F1938" s="29">
        <v>27.1</v>
      </c>
      <c r="G1938" s="28"/>
      <c r="H1938" s="26">
        <v>29</v>
      </c>
      <c r="I1938" s="28">
        <v>785.9</v>
      </c>
      <c r="J1938" s="28"/>
      <c r="K1938" s="26">
        <f t="shared" si="62"/>
        <v>785.9</v>
      </c>
      <c r="L1938" s="11"/>
    </row>
    <row r="1939" s="13" customFormat="1" customHeight="1" spans="1:12">
      <c r="A1939" s="39">
        <v>148</v>
      </c>
      <c r="B1939" s="28" t="s">
        <v>1909</v>
      </c>
      <c r="C1939" s="28" t="s">
        <v>1859</v>
      </c>
      <c r="D1939" s="28">
        <v>27.1</v>
      </c>
      <c r="E1939" s="28"/>
      <c r="F1939" s="29">
        <v>27.1</v>
      </c>
      <c r="G1939" s="28"/>
      <c r="H1939" s="19">
        <v>29</v>
      </c>
      <c r="I1939" s="28">
        <v>785.9</v>
      </c>
      <c r="J1939" s="28"/>
      <c r="K1939" s="26">
        <f t="shared" si="62"/>
        <v>785.9</v>
      </c>
      <c r="L1939" s="11"/>
    </row>
    <row r="1940" s="13" customFormat="1" customHeight="1" spans="1:12">
      <c r="A1940" s="39">
        <v>149</v>
      </c>
      <c r="B1940" s="28" t="s">
        <v>1910</v>
      </c>
      <c r="C1940" s="28" t="s">
        <v>1859</v>
      </c>
      <c r="D1940" s="28">
        <v>28.2</v>
      </c>
      <c r="E1940" s="28"/>
      <c r="F1940" s="29">
        <v>28.2</v>
      </c>
      <c r="G1940" s="28"/>
      <c r="H1940" s="26">
        <v>29</v>
      </c>
      <c r="I1940" s="28">
        <v>817.8</v>
      </c>
      <c r="J1940" s="28"/>
      <c r="K1940" s="26">
        <f t="shared" si="62"/>
        <v>817.8</v>
      </c>
      <c r="L1940" s="11"/>
    </row>
    <row r="1941" s="13" customFormat="1" customHeight="1" spans="1:12">
      <c r="A1941" s="30">
        <v>150</v>
      </c>
      <c r="B1941" s="28" t="s">
        <v>1911</v>
      </c>
      <c r="C1941" s="28" t="s">
        <v>1859</v>
      </c>
      <c r="D1941" s="28">
        <v>29.1</v>
      </c>
      <c r="E1941" s="28"/>
      <c r="F1941" s="29">
        <v>29.1</v>
      </c>
      <c r="G1941" s="28"/>
      <c r="H1941" s="19">
        <v>29</v>
      </c>
      <c r="I1941" s="28">
        <v>843.9</v>
      </c>
      <c r="J1941" s="28"/>
      <c r="K1941" s="26">
        <f t="shared" si="62"/>
        <v>843.9</v>
      </c>
      <c r="L1941" s="11"/>
    </row>
    <row r="1942" s="13" customFormat="1" customHeight="1" spans="1:12">
      <c r="A1942" s="39">
        <v>151</v>
      </c>
      <c r="B1942" s="28" t="s">
        <v>791</v>
      </c>
      <c r="C1942" s="28" t="s">
        <v>1859</v>
      </c>
      <c r="D1942" s="28">
        <v>14.4</v>
      </c>
      <c r="E1942" s="28"/>
      <c r="F1942" s="29">
        <v>14.4</v>
      </c>
      <c r="G1942" s="28"/>
      <c r="H1942" s="26">
        <v>29</v>
      </c>
      <c r="I1942" s="28">
        <v>417.6</v>
      </c>
      <c r="J1942" s="28"/>
      <c r="K1942" s="26">
        <f t="shared" si="62"/>
        <v>417.6</v>
      </c>
      <c r="L1942" s="11"/>
    </row>
    <row r="1943" s="13" customFormat="1" customHeight="1" spans="1:12">
      <c r="A1943" s="39">
        <v>152</v>
      </c>
      <c r="B1943" s="28" t="s">
        <v>1912</v>
      </c>
      <c r="C1943" s="28" t="s">
        <v>1859</v>
      </c>
      <c r="D1943" s="28">
        <v>45.2</v>
      </c>
      <c r="E1943" s="28"/>
      <c r="F1943" s="29">
        <v>45.2</v>
      </c>
      <c r="G1943" s="28"/>
      <c r="H1943" s="19">
        <v>29</v>
      </c>
      <c r="I1943" s="28">
        <v>1310.8</v>
      </c>
      <c r="J1943" s="28"/>
      <c r="K1943" s="26">
        <f t="shared" si="62"/>
        <v>1310.8</v>
      </c>
      <c r="L1943" s="11"/>
    </row>
    <row r="1944" s="13" customFormat="1" customHeight="1" spans="1:12">
      <c r="A1944" s="30">
        <v>153</v>
      </c>
      <c r="B1944" s="28" t="s">
        <v>1913</v>
      </c>
      <c r="C1944" s="28" t="s">
        <v>1859</v>
      </c>
      <c r="D1944" s="28">
        <v>21.6</v>
      </c>
      <c r="E1944" s="28"/>
      <c r="F1944" s="29">
        <v>21.6</v>
      </c>
      <c r="G1944" s="28"/>
      <c r="H1944" s="26">
        <v>29</v>
      </c>
      <c r="I1944" s="28">
        <v>626.4</v>
      </c>
      <c r="J1944" s="28"/>
      <c r="K1944" s="26">
        <f t="shared" si="62"/>
        <v>626.4</v>
      </c>
      <c r="L1944" s="11"/>
    </row>
    <row r="1945" s="13" customFormat="1" customHeight="1" spans="1:12">
      <c r="A1945" s="39">
        <v>154</v>
      </c>
      <c r="B1945" s="28" t="s">
        <v>1914</v>
      </c>
      <c r="C1945" s="28" t="s">
        <v>1859</v>
      </c>
      <c r="D1945" s="28">
        <v>18.9</v>
      </c>
      <c r="E1945" s="28"/>
      <c r="F1945" s="29">
        <v>18.9</v>
      </c>
      <c r="G1945" s="28"/>
      <c r="H1945" s="19">
        <v>29</v>
      </c>
      <c r="I1945" s="28">
        <v>548.1</v>
      </c>
      <c r="J1945" s="28"/>
      <c r="K1945" s="26">
        <f t="shared" si="62"/>
        <v>548.1</v>
      </c>
      <c r="L1945" s="11"/>
    </row>
    <row r="1946" s="13" customFormat="1" customHeight="1" spans="1:12">
      <c r="A1946" s="39">
        <v>155</v>
      </c>
      <c r="B1946" s="28" t="s">
        <v>1915</v>
      </c>
      <c r="C1946" s="28" t="s">
        <v>1859</v>
      </c>
      <c r="D1946" s="28">
        <v>43.7</v>
      </c>
      <c r="E1946" s="28"/>
      <c r="F1946" s="29">
        <v>43.7</v>
      </c>
      <c r="G1946" s="28"/>
      <c r="H1946" s="26">
        <v>29</v>
      </c>
      <c r="I1946" s="28">
        <v>1267.3</v>
      </c>
      <c r="J1946" s="28"/>
      <c r="K1946" s="26">
        <f t="shared" si="62"/>
        <v>1267.3</v>
      </c>
      <c r="L1946" s="11"/>
    </row>
    <row r="1947" s="13" customFormat="1" customHeight="1" spans="1:12">
      <c r="A1947" s="30">
        <v>156</v>
      </c>
      <c r="B1947" s="28" t="s">
        <v>1916</v>
      </c>
      <c r="C1947" s="28" t="s">
        <v>1859</v>
      </c>
      <c r="D1947" s="28">
        <v>16.4</v>
      </c>
      <c r="E1947" s="28"/>
      <c r="F1947" s="29">
        <v>16.4</v>
      </c>
      <c r="G1947" s="28"/>
      <c r="H1947" s="19">
        <v>29</v>
      </c>
      <c r="I1947" s="28">
        <v>475.6</v>
      </c>
      <c r="J1947" s="28"/>
      <c r="K1947" s="26">
        <f t="shared" si="62"/>
        <v>475.6</v>
      </c>
      <c r="L1947" s="11"/>
    </row>
    <row r="1948" s="13" customFormat="1" customHeight="1" spans="1:12">
      <c r="A1948" s="39">
        <v>157</v>
      </c>
      <c r="B1948" s="28" t="s">
        <v>1917</v>
      </c>
      <c r="C1948" s="28" t="s">
        <v>1859</v>
      </c>
      <c r="D1948" s="28">
        <v>24</v>
      </c>
      <c r="E1948" s="28"/>
      <c r="F1948" s="29">
        <v>24</v>
      </c>
      <c r="G1948" s="28"/>
      <c r="H1948" s="26">
        <v>29</v>
      </c>
      <c r="I1948" s="28">
        <v>696</v>
      </c>
      <c r="J1948" s="28"/>
      <c r="K1948" s="26">
        <f t="shared" si="62"/>
        <v>696</v>
      </c>
      <c r="L1948" s="11"/>
    </row>
    <row r="1949" s="13" customFormat="1" customHeight="1" spans="1:12">
      <c r="A1949" s="39">
        <v>158</v>
      </c>
      <c r="B1949" s="28" t="s">
        <v>1918</v>
      </c>
      <c r="C1949" s="28" t="s">
        <v>1859</v>
      </c>
      <c r="D1949" s="28">
        <v>54.6</v>
      </c>
      <c r="E1949" s="28"/>
      <c r="F1949" s="29">
        <v>54.6</v>
      </c>
      <c r="G1949" s="28"/>
      <c r="H1949" s="19">
        <v>29</v>
      </c>
      <c r="I1949" s="28">
        <v>1583.4</v>
      </c>
      <c r="J1949" s="28"/>
      <c r="K1949" s="26">
        <f t="shared" ref="K1949:K1985" si="63">H1949*F1949</f>
        <v>1583.4</v>
      </c>
      <c r="L1949" s="11"/>
    </row>
    <row r="1950" s="13" customFormat="1" customHeight="1" spans="1:12">
      <c r="A1950" s="30">
        <v>159</v>
      </c>
      <c r="B1950" s="28" t="s">
        <v>1919</v>
      </c>
      <c r="C1950" s="28" t="s">
        <v>1859</v>
      </c>
      <c r="D1950" s="28">
        <v>8.3</v>
      </c>
      <c r="E1950" s="28"/>
      <c r="F1950" s="29">
        <v>8.3</v>
      </c>
      <c r="G1950" s="28"/>
      <c r="H1950" s="26">
        <v>29</v>
      </c>
      <c r="I1950" s="28">
        <v>240.7</v>
      </c>
      <c r="J1950" s="28"/>
      <c r="K1950" s="26">
        <f t="shared" si="63"/>
        <v>240.7</v>
      </c>
      <c r="L1950" s="11"/>
    </row>
    <row r="1951" s="13" customFormat="1" customHeight="1" spans="1:12">
      <c r="A1951" s="39">
        <v>160</v>
      </c>
      <c r="B1951" s="28" t="s">
        <v>1920</v>
      </c>
      <c r="C1951" s="28" t="s">
        <v>1859</v>
      </c>
      <c r="D1951" s="28">
        <v>8.3</v>
      </c>
      <c r="E1951" s="28"/>
      <c r="F1951" s="29">
        <v>8.3</v>
      </c>
      <c r="G1951" s="28"/>
      <c r="H1951" s="19">
        <v>29</v>
      </c>
      <c r="I1951" s="28">
        <v>240.7</v>
      </c>
      <c r="J1951" s="28"/>
      <c r="K1951" s="26">
        <f t="shared" si="63"/>
        <v>240.7</v>
      </c>
      <c r="L1951" s="11"/>
    </row>
    <row r="1952" s="13" customFormat="1" customHeight="1" spans="1:12">
      <c r="A1952" s="39">
        <v>161</v>
      </c>
      <c r="B1952" s="28" t="s">
        <v>1921</v>
      </c>
      <c r="C1952" s="28" t="s">
        <v>1859</v>
      </c>
      <c r="D1952" s="28">
        <v>42.8</v>
      </c>
      <c r="E1952" s="28"/>
      <c r="F1952" s="29">
        <v>42.8</v>
      </c>
      <c r="G1952" s="28"/>
      <c r="H1952" s="26">
        <v>29</v>
      </c>
      <c r="I1952" s="28">
        <v>1241.2</v>
      </c>
      <c r="J1952" s="28"/>
      <c r="K1952" s="26">
        <f t="shared" si="63"/>
        <v>1241.2</v>
      </c>
      <c r="L1952" s="11"/>
    </row>
    <row r="1953" s="13" customFormat="1" customHeight="1" spans="1:12">
      <c r="A1953" s="30">
        <v>162</v>
      </c>
      <c r="B1953" s="28" t="s">
        <v>1922</v>
      </c>
      <c r="C1953" s="28" t="s">
        <v>1859</v>
      </c>
      <c r="D1953" s="28">
        <v>25.1</v>
      </c>
      <c r="E1953" s="28"/>
      <c r="F1953" s="29">
        <v>25.1</v>
      </c>
      <c r="G1953" s="28"/>
      <c r="H1953" s="19">
        <v>29</v>
      </c>
      <c r="I1953" s="28">
        <v>727.9</v>
      </c>
      <c r="J1953" s="28"/>
      <c r="K1953" s="26">
        <f t="shared" si="63"/>
        <v>727.9</v>
      </c>
      <c r="L1953" s="11"/>
    </row>
    <row r="1954" s="13" customFormat="1" customHeight="1" spans="1:12">
      <c r="A1954" s="39">
        <v>163</v>
      </c>
      <c r="B1954" s="28" t="s">
        <v>1923</v>
      </c>
      <c r="C1954" s="28" t="s">
        <v>1859</v>
      </c>
      <c r="D1954" s="28">
        <v>14.4</v>
      </c>
      <c r="E1954" s="28"/>
      <c r="F1954" s="29">
        <v>14.4</v>
      </c>
      <c r="G1954" s="28"/>
      <c r="H1954" s="26">
        <v>29</v>
      </c>
      <c r="I1954" s="28">
        <v>417.6</v>
      </c>
      <c r="J1954" s="28"/>
      <c r="K1954" s="26">
        <f t="shared" si="63"/>
        <v>417.6</v>
      </c>
      <c r="L1954" s="11"/>
    </row>
    <row r="1955" s="13" customFormat="1" customHeight="1" spans="1:12">
      <c r="A1955" s="39">
        <v>164</v>
      </c>
      <c r="B1955" s="28" t="s">
        <v>1924</v>
      </c>
      <c r="C1955" s="28" t="s">
        <v>1859</v>
      </c>
      <c r="D1955" s="28">
        <v>40.8</v>
      </c>
      <c r="E1955" s="28"/>
      <c r="F1955" s="29">
        <v>40.8</v>
      </c>
      <c r="G1955" s="28"/>
      <c r="H1955" s="19">
        <v>29</v>
      </c>
      <c r="I1955" s="28">
        <v>1183.2</v>
      </c>
      <c r="J1955" s="28"/>
      <c r="K1955" s="26">
        <f t="shared" si="63"/>
        <v>1183.2</v>
      </c>
      <c r="L1955" s="11"/>
    </row>
    <row r="1956" s="13" customFormat="1" customHeight="1" spans="1:12">
      <c r="A1956" s="30">
        <v>165</v>
      </c>
      <c r="B1956" s="28" t="s">
        <v>1925</v>
      </c>
      <c r="C1956" s="28" t="s">
        <v>1859</v>
      </c>
      <c r="D1956" s="28">
        <v>17.1</v>
      </c>
      <c r="E1956" s="28"/>
      <c r="F1956" s="29">
        <v>17.1</v>
      </c>
      <c r="G1956" s="28"/>
      <c r="H1956" s="26">
        <v>29</v>
      </c>
      <c r="I1956" s="28">
        <v>495.9</v>
      </c>
      <c r="J1956" s="28"/>
      <c r="K1956" s="26">
        <f t="shared" si="63"/>
        <v>495.9</v>
      </c>
      <c r="L1956" s="11"/>
    </row>
    <row r="1957" s="13" customFormat="1" customHeight="1" spans="1:12">
      <c r="A1957" s="39">
        <v>166</v>
      </c>
      <c r="B1957" s="28" t="s">
        <v>1926</v>
      </c>
      <c r="C1957" s="28" t="s">
        <v>1859</v>
      </c>
      <c r="D1957" s="28">
        <v>28.2</v>
      </c>
      <c r="E1957" s="28"/>
      <c r="F1957" s="29">
        <v>28.2</v>
      </c>
      <c r="G1957" s="28"/>
      <c r="H1957" s="19">
        <v>29</v>
      </c>
      <c r="I1957" s="28">
        <v>817.8</v>
      </c>
      <c r="J1957" s="28"/>
      <c r="K1957" s="26">
        <f t="shared" si="63"/>
        <v>817.8</v>
      </c>
      <c r="L1957" s="11"/>
    </row>
    <row r="1958" s="13" customFormat="1" customHeight="1" spans="1:12">
      <c r="A1958" s="39">
        <v>167</v>
      </c>
      <c r="B1958" s="28" t="s">
        <v>1927</v>
      </c>
      <c r="C1958" s="28" t="s">
        <v>1859</v>
      </c>
      <c r="D1958" s="28">
        <v>22.2</v>
      </c>
      <c r="E1958" s="28"/>
      <c r="F1958" s="29">
        <v>22.2</v>
      </c>
      <c r="G1958" s="28"/>
      <c r="H1958" s="26">
        <v>29</v>
      </c>
      <c r="I1958" s="28">
        <v>643.8</v>
      </c>
      <c r="J1958" s="28"/>
      <c r="K1958" s="26">
        <f t="shared" si="63"/>
        <v>643.8</v>
      </c>
      <c r="L1958" s="11"/>
    </row>
    <row r="1959" s="13" customFormat="1" customHeight="1" spans="1:12">
      <c r="A1959" s="30">
        <v>168</v>
      </c>
      <c r="B1959" s="28" t="s">
        <v>1928</v>
      </c>
      <c r="C1959" s="28" t="s">
        <v>1859</v>
      </c>
      <c r="D1959" s="28">
        <v>24.2</v>
      </c>
      <c r="E1959" s="28"/>
      <c r="F1959" s="29">
        <v>24.2</v>
      </c>
      <c r="G1959" s="28"/>
      <c r="H1959" s="19">
        <v>29</v>
      </c>
      <c r="I1959" s="28">
        <v>701.8</v>
      </c>
      <c r="J1959" s="28"/>
      <c r="K1959" s="26">
        <f t="shared" si="63"/>
        <v>701.8</v>
      </c>
      <c r="L1959" s="11"/>
    </row>
    <row r="1960" s="13" customFormat="1" customHeight="1" spans="1:12">
      <c r="A1960" s="39">
        <v>169</v>
      </c>
      <c r="B1960" s="28" t="s">
        <v>1929</v>
      </c>
      <c r="C1960" s="28" t="s">
        <v>1859</v>
      </c>
      <c r="D1960" s="28">
        <v>20.3</v>
      </c>
      <c r="E1960" s="28"/>
      <c r="F1960" s="29">
        <v>20.3</v>
      </c>
      <c r="G1960" s="28"/>
      <c r="H1960" s="26">
        <v>29</v>
      </c>
      <c r="I1960" s="28">
        <v>588.7</v>
      </c>
      <c r="J1960" s="28"/>
      <c r="K1960" s="26">
        <f t="shared" si="63"/>
        <v>588.7</v>
      </c>
      <c r="L1960" s="11"/>
    </row>
    <row r="1961" s="13" customFormat="1" customHeight="1" spans="1:12">
      <c r="A1961" s="39">
        <v>170</v>
      </c>
      <c r="B1961" s="28" t="s">
        <v>1930</v>
      </c>
      <c r="C1961" s="28" t="s">
        <v>1859</v>
      </c>
      <c r="D1961" s="28">
        <v>43</v>
      </c>
      <c r="E1961" s="28"/>
      <c r="F1961" s="29">
        <v>43</v>
      </c>
      <c r="G1961" s="28"/>
      <c r="H1961" s="19">
        <v>29</v>
      </c>
      <c r="I1961" s="28">
        <v>1247</v>
      </c>
      <c r="J1961" s="28"/>
      <c r="K1961" s="26">
        <f t="shared" si="63"/>
        <v>1247</v>
      </c>
      <c r="L1961" s="11"/>
    </row>
    <row r="1962" s="13" customFormat="1" customHeight="1" spans="1:12">
      <c r="A1962" s="30">
        <v>171</v>
      </c>
      <c r="B1962" s="28" t="s">
        <v>1931</v>
      </c>
      <c r="C1962" s="28" t="s">
        <v>1859</v>
      </c>
      <c r="D1962" s="28">
        <v>27.9</v>
      </c>
      <c r="E1962" s="28"/>
      <c r="F1962" s="29">
        <v>27.9</v>
      </c>
      <c r="G1962" s="28"/>
      <c r="H1962" s="26">
        <v>29</v>
      </c>
      <c r="I1962" s="28">
        <v>809.1</v>
      </c>
      <c r="J1962" s="28"/>
      <c r="K1962" s="26">
        <f t="shared" si="63"/>
        <v>809.1</v>
      </c>
      <c r="L1962" s="11"/>
    </row>
    <row r="1963" s="13" customFormat="1" customHeight="1" spans="1:12">
      <c r="A1963" s="39">
        <v>172</v>
      </c>
      <c r="B1963" s="28" t="s">
        <v>1932</v>
      </c>
      <c r="C1963" s="28" t="s">
        <v>1859</v>
      </c>
      <c r="D1963" s="28">
        <v>41.3</v>
      </c>
      <c r="E1963" s="28"/>
      <c r="F1963" s="29">
        <v>41.3</v>
      </c>
      <c r="G1963" s="28"/>
      <c r="H1963" s="19">
        <v>29</v>
      </c>
      <c r="I1963" s="28">
        <v>1197.7</v>
      </c>
      <c r="J1963" s="28"/>
      <c r="K1963" s="26">
        <f t="shared" si="63"/>
        <v>1197.7</v>
      </c>
      <c r="L1963" s="11"/>
    </row>
    <row r="1964" s="13" customFormat="1" customHeight="1" spans="1:12">
      <c r="A1964" s="39">
        <v>173</v>
      </c>
      <c r="B1964" s="28" t="s">
        <v>1933</v>
      </c>
      <c r="C1964" s="28" t="s">
        <v>1859</v>
      </c>
      <c r="D1964" s="28">
        <v>16.4</v>
      </c>
      <c r="E1964" s="28"/>
      <c r="F1964" s="29">
        <v>16.4</v>
      </c>
      <c r="G1964" s="28"/>
      <c r="H1964" s="26">
        <v>29</v>
      </c>
      <c r="I1964" s="28">
        <v>475.6</v>
      </c>
      <c r="J1964" s="28"/>
      <c r="K1964" s="26">
        <f t="shared" si="63"/>
        <v>475.6</v>
      </c>
      <c r="L1964" s="11"/>
    </row>
    <row r="1965" s="13" customFormat="1" customHeight="1" spans="1:12">
      <c r="A1965" s="30">
        <v>174</v>
      </c>
      <c r="B1965" s="28" t="s">
        <v>1934</v>
      </c>
      <c r="C1965" s="28" t="s">
        <v>1859</v>
      </c>
      <c r="D1965" s="28">
        <v>51</v>
      </c>
      <c r="E1965" s="28"/>
      <c r="F1965" s="29">
        <v>51</v>
      </c>
      <c r="G1965" s="28"/>
      <c r="H1965" s="19">
        <v>29</v>
      </c>
      <c r="I1965" s="28">
        <v>1479</v>
      </c>
      <c r="J1965" s="28"/>
      <c r="K1965" s="26">
        <f t="shared" si="63"/>
        <v>1479</v>
      </c>
      <c r="L1965" s="11"/>
    </row>
    <row r="1966" s="13" customFormat="1" customHeight="1" spans="1:12">
      <c r="A1966" s="39">
        <v>175</v>
      </c>
      <c r="B1966" s="28" t="s">
        <v>1935</v>
      </c>
      <c r="C1966" s="28" t="s">
        <v>1859</v>
      </c>
      <c r="D1966" s="28">
        <v>25.9</v>
      </c>
      <c r="E1966" s="28"/>
      <c r="F1966" s="29">
        <v>25.9</v>
      </c>
      <c r="G1966" s="28"/>
      <c r="H1966" s="26">
        <v>29</v>
      </c>
      <c r="I1966" s="28">
        <v>751.1</v>
      </c>
      <c r="J1966" s="28"/>
      <c r="K1966" s="26">
        <f t="shared" si="63"/>
        <v>751.1</v>
      </c>
      <c r="L1966" s="11"/>
    </row>
    <row r="1967" s="13" customFormat="1" customHeight="1" spans="1:12">
      <c r="A1967" s="39">
        <v>176</v>
      </c>
      <c r="B1967" s="28" t="s">
        <v>1936</v>
      </c>
      <c r="C1967" s="28" t="s">
        <v>1859</v>
      </c>
      <c r="D1967" s="28">
        <v>25.6</v>
      </c>
      <c r="E1967" s="28"/>
      <c r="F1967" s="29">
        <v>25.6</v>
      </c>
      <c r="G1967" s="28"/>
      <c r="H1967" s="19">
        <v>29</v>
      </c>
      <c r="I1967" s="28">
        <v>742.4</v>
      </c>
      <c r="J1967" s="28"/>
      <c r="K1967" s="26">
        <f t="shared" si="63"/>
        <v>742.4</v>
      </c>
      <c r="L1967" s="11"/>
    </row>
    <row r="1968" s="13" customFormat="1" customHeight="1" spans="1:12">
      <c r="A1968" s="30">
        <v>177</v>
      </c>
      <c r="B1968" s="28" t="s">
        <v>1937</v>
      </c>
      <c r="C1968" s="28" t="s">
        <v>1859</v>
      </c>
      <c r="D1968" s="28">
        <v>37.7</v>
      </c>
      <c r="E1968" s="28"/>
      <c r="F1968" s="29">
        <v>37.7</v>
      </c>
      <c r="G1968" s="28"/>
      <c r="H1968" s="26">
        <v>29</v>
      </c>
      <c r="I1968" s="28">
        <v>1093.3</v>
      </c>
      <c r="J1968" s="28"/>
      <c r="K1968" s="26">
        <f t="shared" si="63"/>
        <v>1093.3</v>
      </c>
      <c r="L1968" s="11"/>
    </row>
    <row r="1969" s="13" customFormat="1" customHeight="1" spans="1:12">
      <c r="A1969" s="39">
        <v>178</v>
      </c>
      <c r="B1969" s="28" t="s">
        <v>1938</v>
      </c>
      <c r="C1969" s="28" t="s">
        <v>1859</v>
      </c>
      <c r="D1969" s="28">
        <v>39.7</v>
      </c>
      <c r="E1969" s="28"/>
      <c r="F1969" s="29">
        <v>39.7</v>
      </c>
      <c r="G1969" s="28"/>
      <c r="H1969" s="19">
        <v>29</v>
      </c>
      <c r="I1969" s="28">
        <v>1151.3</v>
      </c>
      <c r="J1969" s="28"/>
      <c r="K1969" s="26">
        <f t="shared" si="63"/>
        <v>1151.3</v>
      </c>
      <c r="L1969" s="11"/>
    </row>
    <row r="1970" s="13" customFormat="1" customHeight="1" spans="1:12">
      <c r="A1970" s="39">
        <v>179</v>
      </c>
      <c r="B1970" s="28" t="s">
        <v>1939</v>
      </c>
      <c r="C1970" s="28" t="s">
        <v>1859</v>
      </c>
      <c r="D1970" s="28">
        <v>13.1</v>
      </c>
      <c r="E1970" s="28"/>
      <c r="F1970" s="29">
        <v>13.1</v>
      </c>
      <c r="G1970" s="28"/>
      <c r="H1970" s="26">
        <v>29</v>
      </c>
      <c r="I1970" s="28">
        <v>379.9</v>
      </c>
      <c r="J1970" s="28"/>
      <c r="K1970" s="26">
        <f t="shared" si="63"/>
        <v>379.9</v>
      </c>
      <c r="L1970" s="11"/>
    </row>
    <row r="1971" s="13" customFormat="1" customHeight="1" spans="1:12">
      <c r="A1971" s="30">
        <v>180</v>
      </c>
      <c r="B1971" s="28" t="s">
        <v>1940</v>
      </c>
      <c r="C1971" s="28" t="s">
        <v>1859</v>
      </c>
      <c r="D1971" s="28">
        <v>53</v>
      </c>
      <c r="E1971" s="28"/>
      <c r="F1971" s="29">
        <v>53</v>
      </c>
      <c r="G1971" s="28"/>
      <c r="H1971" s="19">
        <v>29</v>
      </c>
      <c r="I1971" s="28">
        <v>1537</v>
      </c>
      <c r="J1971" s="28"/>
      <c r="K1971" s="26">
        <f t="shared" si="63"/>
        <v>1537</v>
      </c>
      <c r="L1971" s="11"/>
    </row>
    <row r="1972" s="13" customFormat="1" customHeight="1" spans="1:12">
      <c r="A1972" s="39">
        <v>181</v>
      </c>
      <c r="B1972" s="28" t="s">
        <v>1941</v>
      </c>
      <c r="C1972" s="28" t="s">
        <v>1859</v>
      </c>
      <c r="D1972" s="28">
        <v>31.4</v>
      </c>
      <c r="E1972" s="28"/>
      <c r="F1972" s="29">
        <v>31.4</v>
      </c>
      <c r="G1972" s="28"/>
      <c r="H1972" s="26">
        <v>29</v>
      </c>
      <c r="I1972" s="28">
        <v>910.6</v>
      </c>
      <c r="J1972" s="28"/>
      <c r="K1972" s="26">
        <f t="shared" si="63"/>
        <v>910.6</v>
      </c>
      <c r="L1972" s="11"/>
    </row>
    <row r="1973" s="13" customFormat="1" customHeight="1" spans="1:12">
      <c r="A1973" s="39">
        <v>182</v>
      </c>
      <c r="B1973" s="28" t="s">
        <v>1942</v>
      </c>
      <c r="C1973" s="28" t="s">
        <v>1859</v>
      </c>
      <c r="D1973" s="28">
        <v>44.5</v>
      </c>
      <c r="E1973" s="28"/>
      <c r="F1973" s="29">
        <v>44.5</v>
      </c>
      <c r="G1973" s="28"/>
      <c r="H1973" s="19">
        <v>29</v>
      </c>
      <c r="I1973" s="28">
        <v>1290.5</v>
      </c>
      <c r="J1973" s="28"/>
      <c r="K1973" s="26">
        <f t="shared" si="63"/>
        <v>1290.5</v>
      </c>
      <c r="L1973" s="11"/>
    </row>
    <row r="1974" s="13" customFormat="1" customHeight="1" spans="1:12">
      <c r="A1974" s="30">
        <v>183</v>
      </c>
      <c r="B1974" s="28" t="s">
        <v>1943</v>
      </c>
      <c r="C1974" s="28" t="s">
        <v>1859</v>
      </c>
      <c r="D1974" s="28">
        <v>46.5</v>
      </c>
      <c r="E1974" s="28"/>
      <c r="F1974" s="29">
        <v>46.5</v>
      </c>
      <c r="G1974" s="28"/>
      <c r="H1974" s="26">
        <v>29</v>
      </c>
      <c r="I1974" s="28">
        <v>1348.5</v>
      </c>
      <c r="J1974" s="28"/>
      <c r="K1974" s="26">
        <f t="shared" si="63"/>
        <v>1348.5</v>
      </c>
      <c r="L1974" s="11"/>
    </row>
    <row r="1975" s="13" customFormat="1" customHeight="1" spans="1:12">
      <c r="A1975" s="39">
        <v>184</v>
      </c>
      <c r="B1975" s="28" t="s">
        <v>1944</v>
      </c>
      <c r="C1975" s="28" t="s">
        <v>1859</v>
      </c>
      <c r="D1975" s="28">
        <v>50.6</v>
      </c>
      <c r="E1975" s="28"/>
      <c r="F1975" s="29">
        <v>50.6</v>
      </c>
      <c r="G1975" s="28"/>
      <c r="H1975" s="19">
        <v>29</v>
      </c>
      <c r="I1975" s="28">
        <v>1467.4</v>
      </c>
      <c r="J1975" s="28"/>
      <c r="K1975" s="26">
        <f t="shared" si="63"/>
        <v>1467.4</v>
      </c>
      <c r="L1975" s="11"/>
    </row>
    <row r="1976" s="13" customFormat="1" customHeight="1" spans="1:12">
      <c r="A1976" s="39">
        <v>185</v>
      </c>
      <c r="B1976" s="28" t="s">
        <v>1945</v>
      </c>
      <c r="C1976" s="28" t="s">
        <v>1859</v>
      </c>
      <c r="D1976" s="28">
        <v>15.4</v>
      </c>
      <c r="E1976" s="28"/>
      <c r="F1976" s="29">
        <v>15.4</v>
      </c>
      <c r="G1976" s="28"/>
      <c r="H1976" s="26">
        <v>29</v>
      </c>
      <c r="I1976" s="28">
        <v>446.6</v>
      </c>
      <c r="J1976" s="28"/>
      <c r="K1976" s="26">
        <f t="shared" si="63"/>
        <v>446.6</v>
      </c>
      <c r="L1976" s="11"/>
    </row>
    <row r="1977" s="13" customFormat="1" customHeight="1" spans="1:12">
      <c r="A1977" s="30">
        <v>186</v>
      </c>
      <c r="B1977" s="28" t="s">
        <v>1946</v>
      </c>
      <c r="C1977" s="28" t="s">
        <v>1859</v>
      </c>
      <c r="D1977" s="28">
        <v>15.4</v>
      </c>
      <c r="E1977" s="28"/>
      <c r="F1977" s="29">
        <v>15.4</v>
      </c>
      <c r="G1977" s="28"/>
      <c r="H1977" s="19">
        <v>29</v>
      </c>
      <c r="I1977" s="28">
        <v>446.6</v>
      </c>
      <c r="J1977" s="28"/>
      <c r="K1977" s="26">
        <f t="shared" si="63"/>
        <v>446.6</v>
      </c>
      <c r="L1977" s="11"/>
    </row>
    <row r="1978" s="13" customFormat="1" customHeight="1" spans="1:12">
      <c r="A1978" s="39">
        <v>187</v>
      </c>
      <c r="B1978" s="28" t="s">
        <v>1947</v>
      </c>
      <c r="C1978" s="28" t="s">
        <v>1859</v>
      </c>
      <c r="D1978" s="28">
        <v>8.3</v>
      </c>
      <c r="E1978" s="28"/>
      <c r="F1978" s="29">
        <v>8.3</v>
      </c>
      <c r="G1978" s="28"/>
      <c r="H1978" s="26">
        <v>29</v>
      </c>
      <c r="I1978" s="28">
        <v>240.7</v>
      </c>
      <c r="J1978" s="28"/>
      <c r="K1978" s="26">
        <f t="shared" si="63"/>
        <v>240.7</v>
      </c>
      <c r="L1978" s="11"/>
    </row>
    <row r="1979" s="13" customFormat="1" customHeight="1" spans="1:12">
      <c r="A1979" s="39">
        <v>188</v>
      </c>
      <c r="B1979" s="28" t="s">
        <v>1948</v>
      </c>
      <c r="C1979" s="28" t="s">
        <v>1859</v>
      </c>
      <c r="D1979" s="28">
        <v>8.3</v>
      </c>
      <c r="E1979" s="28"/>
      <c r="F1979" s="29">
        <v>8.3</v>
      </c>
      <c r="G1979" s="28"/>
      <c r="H1979" s="19">
        <v>29</v>
      </c>
      <c r="I1979" s="28">
        <v>240.7</v>
      </c>
      <c r="J1979" s="28"/>
      <c r="K1979" s="26">
        <f t="shared" si="63"/>
        <v>240.7</v>
      </c>
      <c r="L1979" s="11"/>
    </row>
    <row r="1980" s="13" customFormat="1" customHeight="1" spans="1:12">
      <c r="A1980" s="30">
        <v>189</v>
      </c>
      <c r="B1980" s="28" t="s">
        <v>1949</v>
      </c>
      <c r="C1980" s="28" t="s">
        <v>1859</v>
      </c>
      <c r="D1980" s="28">
        <v>8.3</v>
      </c>
      <c r="E1980" s="28"/>
      <c r="F1980" s="29">
        <v>8.3</v>
      </c>
      <c r="G1980" s="28"/>
      <c r="H1980" s="26">
        <v>29</v>
      </c>
      <c r="I1980" s="28">
        <v>240.7</v>
      </c>
      <c r="J1980" s="28"/>
      <c r="K1980" s="26">
        <f t="shared" si="63"/>
        <v>240.7</v>
      </c>
      <c r="L1980" s="11"/>
    </row>
    <row r="1981" s="13" customFormat="1" customHeight="1" spans="1:12">
      <c r="A1981" s="39">
        <v>190</v>
      </c>
      <c r="B1981" s="28" t="s">
        <v>1950</v>
      </c>
      <c r="C1981" s="28" t="s">
        <v>1859</v>
      </c>
      <c r="D1981" s="28">
        <v>50.5</v>
      </c>
      <c r="E1981" s="28"/>
      <c r="F1981" s="29">
        <v>50.5</v>
      </c>
      <c r="G1981" s="28"/>
      <c r="H1981" s="19">
        <v>29</v>
      </c>
      <c r="I1981" s="28">
        <v>1464.5</v>
      </c>
      <c r="J1981" s="28"/>
      <c r="K1981" s="26">
        <f t="shared" si="63"/>
        <v>1464.5</v>
      </c>
      <c r="L1981" s="11"/>
    </row>
    <row r="1982" s="13" customFormat="1" customHeight="1" spans="1:12">
      <c r="A1982" s="39">
        <v>191</v>
      </c>
      <c r="B1982" s="28" t="s">
        <v>1951</v>
      </c>
      <c r="C1982" s="28" t="s">
        <v>1859</v>
      </c>
      <c r="D1982" s="28">
        <v>17.6</v>
      </c>
      <c r="E1982" s="28"/>
      <c r="F1982" s="29">
        <v>17.6</v>
      </c>
      <c r="G1982" s="28"/>
      <c r="H1982" s="26">
        <v>29</v>
      </c>
      <c r="I1982" s="28">
        <v>510.4</v>
      </c>
      <c r="J1982" s="28"/>
      <c r="K1982" s="26">
        <f t="shared" si="63"/>
        <v>510.4</v>
      </c>
      <c r="L1982" s="11"/>
    </row>
    <row r="1983" s="13" customFormat="1" customHeight="1" spans="1:12">
      <c r="A1983" s="30">
        <v>192</v>
      </c>
      <c r="B1983" s="28" t="s">
        <v>1952</v>
      </c>
      <c r="C1983" s="28" t="s">
        <v>1859</v>
      </c>
      <c r="D1983" s="28">
        <v>17.1</v>
      </c>
      <c r="E1983" s="28"/>
      <c r="F1983" s="29">
        <v>17.1</v>
      </c>
      <c r="G1983" s="28"/>
      <c r="H1983" s="19">
        <v>29</v>
      </c>
      <c r="I1983" s="28">
        <v>495.9</v>
      </c>
      <c r="J1983" s="28"/>
      <c r="K1983" s="26">
        <f t="shared" si="63"/>
        <v>495.9</v>
      </c>
      <c r="L1983" s="11"/>
    </row>
    <row r="1984" s="13" customFormat="1" customHeight="1" spans="1:12">
      <c r="A1984" s="39">
        <v>193</v>
      </c>
      <c r="B1984" s="28" t="s">
        <v>1953</v>
      </c>
      <c r="C1984" s="28" t="s">
        <v>1859</v>
      </c>
      <c r="D1984" s="28">
        <v>8.3</v>
      </c>
      <c r="E1984" s="28"/>
      <c r="F1984" s="29">
        <v>8.3</v>
      </c>
      <c r="G1984" s="28"/>
      <c r="H1984" s="26">
        <v>29</v>
      </c>
      <c r="I1984" s="28">
        <v>240.7</v>
      </c>
      <c r="J1984" s="28"/>
      <c r="K1984" s="26">
        <f t="shared" si="63"/>
        <v>240.7</v>
      </c>
      <c r="L1984" s="11"/>
    </row>
    <row r="1985" s="13" customFormat="1" customHeight="1" spans="1:12">
      <c r="A1985" s="29">
        <v>194</v>
      </c>
      <c r="B1985" s="28" t="s">
        <v>1954</v>
      </c>
      <c r="C1985" s="28" t="s">
        <v>1859</v>
      </c>
      <c r="D1985" s="28">
        <v>24.5</v>
      </c>
      <c r="E1985" s="28"/>
      <c r="F1985" s="29">
        <v>24.5</v>
      </c>
      <c r="G1985" s="28"/>
      <c r="H1985" s="19">
        <v>29</v>
      </c>
      <c r="I1985" s="28">
        <v>710.5</v>
      </c>
      <c r="J1985" s="28"/>
      <c r="K1985" s="26">
        <f t="shared" si="63"/>
        <v>710.5</v>
      </c>
      <c r="L1985" s="11"/>
    </row>
    <row r="1986" s="12" customFormat="1" customHeight="1" spans="1:12">
      <c r="A1986" s="25" t="s">
        <v>1955</v>
      </c>
      <c r="B1986" s="26"/>
      <c r="C1986" s="26"/>
      <c r="D1986" s="26">
        <v>5543.5</v>
      </c>
      <c r="E1986" s="26"/>
      <c r="F1986" s="26">
        <f t="shared" ref="F1986:K1986" si="64">F1987+F2063+F2102</f>
        <v>5543.5</v>
      </c>
      <c r="G1986" s="26">
        <f t="shared" si="64"/>
        <v>0</v>
      </c>
      <c r="H1986" s="26">
        <v>29</v>
      </c>
      <c r="I1986" s="26">
        <v>160761.5</v>
      </c>
      <c r="J1986" s="26">
        <f t="shared" si="64"/>
        <v>0</v>
      </c>
      <c r="K1986" s="26">
        <f t="shared" si="64"/>
        <v>160761.5</v>
      </c>
      <c r="L1986" s="11"/>
    </row>
    <row r="1987" s="12" customFormat="1" customHeight="1" spans="1:12">
      <c r="A1987" s="25" t="s">
        <v>1956</v>
      </c>
      <c r="B1987" s="26"/>
      <c r="C1987" s="26"/>
      <c r="D1987" s="26">
        <v>2160.4</v>
      </c>
      <c r="E1987" s="26"/>
      <c r="F1987" s="26">
        <f t="shared" ref="F1987:K1987" si="65">SUM(F1988:F2062)</f>
        <v>2160.4</v>
      </c>
      <c r="G1987" s="26">
        <f t="shared" si="65"/>
        <v>0</v>
      </c>
      <c r="H1987" s="19">
        <v>29</v>
      </c>
      <c r="I1987" s="26">
        <v>62651.6</v>
      </c>
      <c r="J1987" s="26">
        <f t="shared" si="65"/>
        <v>0</v>
      </c>
      <c r="K1987" s="26">
        <f t="shared" si="65"/>
        <v>62651.6</v>
      </c>
      <c r="L1987" s="11"/>
    </row>
    <row r="1988" s="13" customFormat="1" customHeight="1" spans="1:12">
      <c r="A1988" s="39">
        <v>1</v>
      </c>
      <c r="B1988" s="28" t="s">
        <v>1957</v>
      </c>
      <c r="C1988" s="28" t="s">
        <v>1956</v>
      </c>
      <c r="D1988" s="28">
        <v>16.8</v>
      </c>
      <c r="E1988" s="28"/>
      <c r="F1988" s="29">
        <v>16.8</v>
      </c>
      <c r="G1988" s="28"/>
      <c r="H1988" s="26">
        <v>29</v>
      </c>
      <c r="I1988" s="28">
        <v>487.2</v>
      </c>
      <c r="J1988" s="28"/>
      <c r="K1988" s="26">
        <f t="shared" ref="K1988:K2051" si="66">H1988*F1988</f>
        <v>487.2</v>
      </c>
      <c r="L1988" s="11"/>
    </row>
    <row r="1989" s="13" customFormat="1" customHeight="1" spans="1:12">
      <c r="A1989" s="39">
        <v>2</v>
      </c>
      <c r="B1989" s="28" t="s">
        <v>1958</v>
      </c>
      <c r="C1989" s="28" t="s">
        <v>1956</v>
      </c>
      <c r="D1989" s="28">
        <v>26.2</v>
      </c>
      <c r="E1989" s="28"/>
      <c r="F1989" s="29">
        <v>26.2</v>
      </c>
      <c r="G1989" s="28"/>
      <c r="H1989" s="19">
        <v>29</v>
      </c>
      <c r="I1989" s="28">
        <v>759.8</v>
      </c>
      <c r="J1989" s="28"/>
      <c r="K1989" s="26">
        <f t="shared" si="66"/>
        <v>759.8</v>
      </c>
      <c r="L1989" s="11"/>
    </row>
    <row r="1990" s="13" customFormat="1" customHeight="1" spans="1:12">
      <c r="A1990" s="39">
        <v>3</v>
      </c>
      <c r="B1990" s="28" t="s">
        <v>1959</v>
      </c>
      <c r="C1990" s="28" t="s">
        <v>1956</v>
      </c>
      <c r="D1990" s="28">
        <v>19.3</v>
      </c>
      <c r="E1990" s="28"/>
      <c r="F1990" s="29">
        <v>19.3</v>
      </c>
      <c r="G1990" s="28"/>
      <c r="H1990" s="26">
        <v>29</v>
      </c>
      <c r="I1990" s="28">
        <v>559.7</v>
      </c>
      <c r="J1990" s="28"/>
      <c r="K1990" s="26">
        <f t="shared" si="66"/>
        <v>559.7</v>
      </c>
      <c r="L1990" s="11"/>
    </row>
    <row r="1991" s="13" customFormat="1" customHeight="1" spans="1:12">
      <c r="A1991" s="39">
        <v>4</v>
      </c>
      <c r="B1991" s="28" t="s">
        <v>1960</v>
      </c>
      <c r="C1991" s="28" t="s">
        <v>1956</v>
      </c>
      <c r="D1991" s="28">
        <v>19.3</v>
      </c>
      <c r="E1991" s="28"/>
      <c r="F1991" s="29">
        <v>19.3</v>
      </c>
      <c r="G1991" s="28"/>
      <c r="H1991" s="19">
        <v>29</v>
      </c>
      <c r="I1991" s="28">
        <v>559.7</v>
      </c>
      <c r="J1991" s="28"/>
      <c r="K1991" s="26">
        <f t="shared" si="66"/>
        <v>559.7</v>
      </c>
      <c r="L1991" s="11"/>
    </row>
    <row r="1992" s="13" customFormat="1" customHeight="1" spans="1:12">
      <c r="A1992" s="39">
        <v>5</v>
      </c>
      <c r="B1992" s="28" t="s">
        <v>1961</v>
      </c>
      <c r="C1992" s="28" t="s">
        <v>1956</v>
      </c>
      <c r="D1992" s="28">
        <v>12.9</v>
      </c>
      <c r="E1992" s="28"/>
      <c r="F1992" s="29">
        <v>12.9</v>
      </c>
      <c r="G1992" s="28"/>
      <c r="H1992" s="26">
        <v>29</v>
      </c>
      <c r="I1992" s="28">
        <v>374.1</v>
      </c>
      <c r="J1992" s="28"/>
      <c r="K1992" s="26">
        <f t="shared" si="66"/>
        <v>374.1</v>
      </c>
      <c r="L1992" s="11"/>
    </row>
    <row r="1993" s="13" customFormat="1" customHeight="1" spans="1:12">
      <c r="A1993" s="39">
        <v>6</v>
      </c>
      <c r="B1993" s="28" t="s">
        <v>1962</v>
      </c>
      <c r="C1993" s="28" t="s">
        <v>1956</v>
      </c>
      <c r="D1993" s="28">
        <v>56.3</v>
      </c>
      <c r="E1993" s="28"/>
      <c r="F1993" s="29">
        <v>56.3</v>
      </c>
      <c r="G1993" s="28"/>
      <c r="H1993" s="19">
        <v>29</v>
      </c>
      <c r="I1993" s="28">
        <v>1632.7</v>
      </c>
      <c r="J1993" s="28"/>
      <c r="K1993" s="26">
        <f t="shared" si="66"/>
        <v>1632.7</v>
      </c>
      <c r="L1993" s="11"/>
    </row>
    <row r="1994" s="13" customFormat="1" customHeight="1" spans="1:12">
      <c r="A1994" s="39">
        <v>7</v>
      </c>
      <c r="B1994" s="28" t="s">
        <v>1963</v>
      </c>
      <c r="C1994" s="28" t="s">
        <v>1956</v>
      </c>
      <c r="D1994" s="28">
        <v>22.9</v>
      </c>
      <c r="E1994" s="28"/>
      <c r="F1994" s="29">
        <v>22.9</v>
      </c>
      <c r="G1994" s="28"/>
      <c r="H1994" s="26">
        <v>29</v>
      </c>
      <c r="I1994" s="28">
        <v>664.1</v>
      </c>
      <c r="J1994" s="28"/>
      <c r="K1994" s="26">
        <f t="shared" si="66"/>
        <v>664.1</v>
      </c>
      <c r="L1994" s="11"/>
    </row>
    <row r="1995" s="13" customFormat="1" customHeight="1" spans="1:12">
      <c r="A1995" s="39">
        <v>8</v>
      </c>
      <c r="B1995" s="28" t="s">
        <v>1964</v>
      </c>
      <c r="C1995" s="28" t="s">
        <v>1956</v>
      </c>
      <c r="D1995" s="28">
        <v>72.7</v>
      </c>
      <c r="E1995" s="28"/>
      <c r="F1995" s="29">
        <v>72.7</v>
      </c>
      <c r="G1995" s="28"/>
      <c r="H1995" s="19">
        <v>29</v>
      </c>
      <c r="I1995" s="28">
        <v>2108.3</v>
      </c>
      <c r="J1995" s="28"/>
      <c r="K1995" s="26">
        <f t="shared" si="66"/>
        <v>2108.3</v>
      </c>
      <c r="L1995" s="11"/>
    </row>
    <row r="1996" s="13" customFormat="1" customHeight="1" spans="1:12">
      <c r="A1996" s="39">
        <v>9</v>
      </c>
      <c r="B1996" s="28" t="s">
        <v>1965</v>
      </c>
      <c r="C1996" s="28" t="s">
        <v>1956</v>
      </c>
      <c r="D1996" s="28">
        <v>16.4</v>
      </c>
      <c r="E1996" s="28"/>
      <c r="F1996" s="29">
        <v>16.4</v>
      </c>
      <c r="G1996" s="28"/>
      <c r="H1996" s="26">
        <v>29</v>
      </c>
      <c r="I1996" s="28">
        <v>475.6</v>
      </c>
      <c r="J1996" s="28"/>
      <c r="K1996" s="26">
        <f t="shared" si="66"/>
        <v>475.6</v>
      </c>
      <c r="L1996" s="11"/>
    </row>
    <row r="1997" s="13" customFormat="1" customHeight="1" spans="1:12">
      <c r="A1997" s="39">
        <v>10</v>
      </c>
      <c r="B1997" s="28" t="s">
        <v>1966</v>
      </c>
      <c r="C1997" s="28" t="s">
        <v>1956</v>
      </c>
      <c r="D1997" s="28">
        <v>16.4</v>
      </c>
      <c r="E1997" s="28"/>
      <c r="F1997" s="29">
        <v>16.4</v>
      </c>
      <c r="G1997" s="28"/>
      <c r="H1997" s="19">
        <v>29</v>
      </c>
      <c r="I1997" s="28">
        <v>475.6</v>
      </c>
      <c r="J1997" s="28"/>
      <c r="K1997" s="26">
        <f t="shared" si="66"/>
        <v>475.6</v>
      </c>
      <c r="L1997" s="11"/>
    </row>
    <row r="1998" s="13" customFormat="1" customHeight="1" spans="1:12">
      <c r="A1998" s="39">
        <v>11</v>
      </c>
      <c r="B1998" s="28" t="s">
        <v>1967</v>
      </c>
      <c r="C1998" s="28" t="s">
        <v>1956</v>
      </c>
      <c r="D1998" s="28">
        <v>36.7</v>
      </c>
      <c r="E1998" s="28"/>
      <c r="F1998" s="29">
        <v>36.7</v>
      </c>
      <c r="G1998" s="28"/>
      <c r="H1998" s="26">
        <v>29</v>
      </c>
      <c r="I1998" s="28">
        <v>1064.3</v>
      </c>
      <c r="J1998" s="28"/>
      <c r="K1998" s="26">
        <f t="shared" si="66"/>
        <v>1064.3</v>
      </c>
      <c r="L1998" s="11"/>
    </row>
    <row r="1999" s="13" customFormat="1" customHeight="1" spans="1:12">
      <c r="A1999" s="39">
        <v>12</v>
      </c>
      <c r="B1999" s="28" t="s">
        <v>1968</v>
      </c>
      <c r="C1999" s="28" t="s">
        <v>1956</v>
      </c>
      <c r="D1999" s="28">
        <v>35.4</v>
      </c>
      <c r="E1999" s="28"/>
      <c r="F1999" s="29">
        <v>35.4</v>
      </c>
      <c r="G1999" s="28"/>
      <c r="H1999" s="19">
        <v>29</v>
      </c>
      <c r="I1999" s="28">
        <v>1026.6</v>
      </c>
      <c r="J1999" s="28"/>
      <c r="K1999" s="26">
        <f t="shared" si="66"/>
        <v>1026.6</v>
      </c>
      <c r="L1999" s="11"/>
    </row>
    <row r="2000" s="13" customFormat="1" customHeight="1" spans="1:12">
      <c r="A2000" s="39">
        <v>13</v>
      </c>
      <c r="B2000" s="28" t="s">
        <v>1969</v>
      </c>
      <c r="C2000" s="28" t="s">
        <v>1956</v>
      </c>
      <c r="D2000" s="28">
        <v>61.4</v>
      </c>
      <c r="E2000" s="28"/>
      <c r="F2000" s="29">
        <v>61.4</v>
      </c>
      <c r="G2000" s="28"/>
      <c r="H2000" s="26">
        <v>29</v>
      </c>
      <c r="I2000" s="28">
        <v>1780.6</v>
      </c>
      <c r="J2000" s="28"/>
      <c r="K2000" s="26">
        <f t="shared" si="66"/>
        <v>1780.6</v>
      </c>
      <c r="L2000" s="11"/>
    </row>
    <row r="2001" s="13" customFormat="1" customHeight="1" spans="1:12">
      <c r="A2001" s="39">
        <v>14</v>
      </c>
      <c r="B2001" s="28" t="s">
        <v>1970</v>
      </c>
      <c r="C2001" s="28" t="s">
        <v>1956</v>
      </c>
      <c r="D2001" s="28">
        <v>20.8</v>
      </c>
      <c r="E2001" s="28"/>
      <c r="F2001" s="29">
        <v>20.8</v>
      </c>
      <c r="G2001" s="28"/>
      <c r="H2001" s="19">
        <v>29</v>
      </c>
      <c r="I2001" s="28">
        <v>603.2</v>
      </c>
      <c r="J2001" s="28"/>
      <c r="K2001" s="26">
        <f t="shared" si="66"/>
        <v>603.2</v>
      </c>
      <c r="L2001" s="11"/>
    </row>
    <row r="2002" s="13" customFormat="1" customHeight="1" spans="1:12">
      <c r="A2002" s="39">
        <v>15</v>
      </c>
      <c r="B2002" s="28" t="s">
        <v>1971</v>
      </c>
      <c r="C2002" s="28" t="s">
        <v>1956</v>
      </c>
      <c r="D2002" s="28">
        <v>52.8</v>
      </c>
      <c r="E2002" s="28"/>
      <c r="F2002" s="29">
        <v>52.8</v>
      </c>
      <c r="G2002" s="28"/>
      <c r="H2002" s="26">
        <v>29</v>
      </c>
      <c r="I2002" s="28">
        <v>1531.2</v>
      </c>
      <c r="J2002" s="28"/>
      <c r="K2002" s="26">
        <f t="shared" si="66"/>
        <v>1531.2</v>
      </c>
      <c r="L2002" s="11"/>
    </row>
    <row r="2003" s="13" customFormat="1" customHeight="1" spans="1:12">
      <c r="A2003" s="39">
        <v>16</v>
      </c>
      <c r="B2003" s="28" t="s">
        <v>1972</v>
      </c>
      <c r="C2003" s="28" t="s">
        <v>1956</v>
      </c>
      <c r="D2003" s="28">
        <v>23.2</v>
      </c>
      <c r="E2003" s="28"/>
      <c r="F2003" s="29">
        <v>23.2</v>
      </c>
      <c r="G2003" s="28"/>
      <c r="H2003" s="19">
        <v>29</v>
      </c>
      <c r="I2003" s="28">
        <v>672.8</v>
      </c>
      <c r="J2003" s="28"/>
      <c r="K2003" s="26">
        <f t="shared" si="66"/>
        <v>672.8</v>
      </c>
      <c r="L2003" s="11"/>
    </row>
    <row r="2004" s="13" customFormat="1" customHeight="1" spans="1:12">
      <c r="A2004" s="39">
        <v>17</v>
      </c>
      <c r="B2004" s="28" t="s">
        <v>1973</v>
      </c>
      <c r="C2004" s="28" t="s">
        <v>1956</v>
      </c>
      <c r="D2004" s="28">
        <v>38</v>
      </c>
      <c r="E2004" s="28"/>
      <c r="F2004" s="29">
        <v>38</v>
      </c>
      <c r="G2004" s="28"/>
      <c r="H2004" s="26">
        <v>29</v>
      </c>
      <c r="I2004" s="28">
        <v>1102</v>
      </c>
      <c r="J2004" s="28"/>
      <c r="K2004" s="26">
        <f t="shared" si="66"/>
        <v>1102</v>
      </c>
      <c r="L2004" s="11"/>
    </row>
    <row r="2005" s="13" customFormat="1" customHeight="1" spans="1:12">
      <c r="A2005" s="39">
        <v>18</v>
      </c>
      <c r="B2005" s="28" t="s">
        <v>1974</v>
      </c>
      <c r="C2005" s="28" t="s">
        <v>1956</v>
      </c>
      <c r="D2005" s="28">
        <v>23.2</v>
      </c>
      <c r="E2005" s="28"/>
      <c r="F2005" s="29">
        <v>23.2</v>
      </c>
      <c r="G2005" s="28"/>
      <c r="H2005" s="19">
        <v>29</v>
      </c>
      <c r="I2005" s="28">
        <v>672.8</v>
      </c>
      <c r="J2005" s="28"/>
      <c r="K2005" s="26">
        <f t="shared" si="66"/>
        <v>672.8</v>
      </c>
      <c r="L2005" s="11"/>
    </row>
    <row r="2006" s="13" customFormat="1" customHeight="1" spans="1:12">
      <c r="A2006" s="39">
        <v>19</v>
      </c>
      <c r="B2006" s="28" t="s">
        <v>1975</v>
      </c>
      <c r="C2006" s="28" t="s">
        <v>1956</v>
      </c>
      <c r="D2006" s="28">
        <v>17.6</v>
      </c>
      <c r="E2006" s="28"/>
      <c r="F2006" s="29">
        <v>17.6</v>
      </c>
      <c r="G2006" s="28"/>
      <c r="H2006" s="26">
        <v>29</v>
      </c>
      <c r="I2006" s="28">
        <v>510.4</v>
      </c>
      <c r="J2006" s="28"/>
      <c r="K2006" s="26">
        <f t="shared" si="66"/>
        <v>510.4</v>
      </c>
      <c r="L2006" s="11"/>
    </row>
    <row r="2007" s="13" customFormat="1" customHeight="1" spans="1:12">
      <c r="A2007" s="39">
        <v>20</v>
      </c>
      <c r="B2007" s="28" t="s">
        <v>1976</v>
      </c>
      <c r="C2007" s="28" t="s">
        <v>1956</v>
      </c>
      <c r="D2007" s="28">
        <v>40.7</v>
      </c>
      <c r="E2007" s="28"/>
      <c r="F2007" s="29">
        <v>40.7</v>
      </c>
      <c r="G2007" s="28"/>
      <c r="H2007" s="19">
        <v>29</v>
      </c>
      <c r="I2007" s="28">
        <v>1180.3</v>
      </c>
      <c r="J2007" s="28"/>
      <c r="K2007" s="26">
        <f t="shared" si="66"/>
        <v>1180.3</v>
      </c>
      <c r="L2007" s="11"/>
    </row>
    <row r="2008" s="13" customFormat="1" customHeight="1" spans="1:12">
      <c r="A2008" s="39">
        <v>21</v>
      </c>
      <c r="B2008" s="28" t="s">
        <v>1977</v>
      </c>
      <c r="C2008" s="28" t="s">
        <v>1956</v>
      </c>
      <c r="D2008" s="28">
        <v>24.4</v>
      </c>
      <c r="E2008" s="28"/>
      <c r="F2008" s="29">
        <v>24.4</v>
      </c>
      <c r="G2008" s="28"/>
      <c r="H2008" s="26">
        <v>29</v>
      </c>
      <c r="I2008" s="28">
        <v>707.6</v>
      </c>
      <c r="J2008" s="28"/>
      <c r="K2008" s="26">
        <f t="shared" si="66"/>
        <v>707.6</v>
      </c>
      <c r="L2008" s="11"/>
    </row>
    <row r="2009" s="13" customFormat="1" customHeight="1" spans="1:12">
      <c r="A2009" s="39">
        <v>22</v>
      </c>
      <c r="B2009" s="28" t="s">
        <v>1978</v>
      </c>
      <c r="C2009" s="28" t="s">
        <v>1956</v>
      </c>
      <c r="D2009" s="28">
        <v>20.3</v>
      </c>
      <c r="E2009" s="28"/>
      <c r="F2009" s="29">
        <v>20.3</v>
      </c>
      <c r="G2009" s="28"/>
      <c r="H2009" s="19">
        <v>29</v>
      </c>
      <c r="I2009" s="28">
        <v>588.7</v>
      </c>
      <c r="J2009" s="28"/>
      <c r="K2009" s="26">
        <f t="shared" si="66"/>
        <v>588.7</v>
      </c>
      <c r="L2009" s="11"/>
    </row>
    <row r="2010" s="13" customFormat="1" customHeight="1" spans="1:12">
      <c r="A2010" s="39">
        <v>23</v>
      </c>
      <c r="B2010" s="28" t="s">
        <v>1979</v>
      </c>
      <c r="C2010" s="28" t="s">
        <v>1956</v>
      </c>
      <c r="D2010" s="28">
        <v>10.1</v>
      </c>
      <c r="E2010" s="28"/>
      <c r="F2010" s="29">
        <v>10.1</v>
      </c>
      <c r="G2010" s="28"/>
      <c r="H2010" s="26">
        <v>29</v>
      </c>
      <c r="I2010" s="28">
        <v>292.9</v>
      </c>
      <c r="J2010" s="28"/>
      <c r="K2010" s="26">
        <f t="shared" si="66"/>
        <v>292.9</v>
      </c>
      <c r="L2010" s="11"/>
    </row>
    <row r="2011" s="13" customFormat="1" customHeight="1" spans="1:12">
      <c r="A2011" s="39">
        <v>24</v>
      </c>
      <c r="B2011" s="28" t="s">
        <v>1980</v>
      </c>
      <c r="C2011" s="28" t="s">
        <v>1956</v>
      </c>
      <c r="D2011" s="28">
        <v>15.9</v>
      </c>
      <c r="E2011" s="28"/>
      <c r="F2011" s="29">
        <v>15.9</v>
      </c>
      <c r="G2011" s="28"/>
      <c r="H2011" s="19">
        <v>29</v>
      </c>
      <c r="I2011" s="28">
        <v>461.1</v>
      </c>
      <c r="J2011" s="28"/>
      <c r="K2011" s="26">
        <f t="shared" si="66"/>
        <v>461.1</v>
      </c>
      <c r="L2011" s="11"/>
    </row>
    <row r="2012" s="13" customFormat="1" customHeight="1" spans="1:12">
      <c r="A2012" s="39">
        <v>25</v>
      </c>
      <c r="B2012" s="28" t="s">
        <v>1981</v>
      </c>
      <c r="C2012" s="28" t="s">
        <v>1956</v>
      </c>
      <c r="D2012" s="28">
        <v>14.3</v>
      </c>
      <c r="E2012" s="28"/>
      <c r="F2012" s="29">
        <v>14.3</v>
      </c>
      <c r="G2012" s="28"/>
      <c r="H2012" s="26">
        <v>29</v>
      </c>
      <c r="I2012" s="28">
        <v>414.7</v>
      </c>
      <c r="J2012" s="28"/>
      <c r="K2012" s="26">
        <f t="shared" si="66"/>
        <v>414.7</v>
      </c>
      <c r="L2012" s="11"/>
    </row>
    <row r="2013" s="13" customFormat="1" customHeight="1" spans="1:12">
      <c r="A2013" s="39">
        <v>26</v>
      </c>
      <c r="B2013" s="28" t="s">
        <v>1982</v>
      </c>
      <c r="C2013" s="28" t="s">
        <v>1956</v>
      </c>
      <c r="D2013" s="28">
        <v>14.3</v>
      </c>
      <c r="E2013" s="28"/>
      <c r="F2013" s="29">
        <v>14.3</v>
      </c>
      <c r="G2013" s="28"/>
      <c r="H2013" s="19">
        <v>29</v>
      </c>
      <c r="I2013" s="28">
        <v>414.7</v>
      </c>
      <c r="J2013" s="28"/>
      <c r="K2013" s="26">
        <f t="shared" si="66"/>
        <v>414.7</v>
      </c>
      <c r="L2013" s="11"/>
    </row>
    <row r="2014" s="13" customFormat="1" customHeight="1" spans="1:12">
      <c r="A2014" s="39">
        <v>27</v>
      </c>
      <c r="B2014" s="28" t="s">
        <v>1983</v>
      </c>
      <c r="C2014" s="28" t="s">
        <v>1956</v>
      </c>
      <c r="D2014" s="28">
        <v>14.3</v>
      </c>
      <c r="E2014" s="28"/>
      <c r="F2014" s="29">
        <v>14.3</v>
      </c>
      <c r="G2014" s="28"/>
      <c r="H2014" s="26">
        <v>29</v>
      </c>
      <c r="I2014" s="28">
        <v>414.7</v>
      </c>
      <c r="J2014" s="28"/>
      <c r="K2014" s="26">
        <f t="shared" si="66"/>
        <v>414.7</v>
      </c>
      <c r="L2014" s="11"/>
    </row>
    <row r="2015" s="13" customFormat="1" customHeight="1" spans="1:12">
      <c r="A2015" s="39">
        <v>28</v>
      </c>
      <c r="B2015" s="28" t="s">
        <v>1892</v>
      </c>
      <c r="C2015" s="28" t="s">
        <v>1956</v>
      </c>
      <c r="D2015" s="28">
        <v>27.2</v>
      </c>
      <c r="E2015" s="28"/>
      <c r="F2015" s="29">
        <v>27.2</v>
      </c>
      <c r="G2015" s="28"/>
      <c r="H2015" s="19">
        <v>29</v>
      </c>
      <c r="I2015" s="28">
        <v>788.8</v>
      </c>
      <c r="J2015" s="28"/>
      <c r="K2015" s="26">
        <f t="shared" si="66"/>
        <v>788.8</v>
      </c>
      <c r="L2015" s="11"/>
    </row>
    <row r="2016" s="13" customFormat="1" customHeight="1" spans="1:12">
      <c r="A2016" s="39">
        <v>29</v>
      </c>
      <c r="B2016" s="28" t="s">
        <v>1984</v>
      </c>
      <c r="C2016" s="28" t="s">
        <v>1956</v>
      </c>
      <c r="D2016" s="28">
        <v>21.7</v>
      </c>
      <c r="E2016" s="28"/>
      <c r="F2016" s="29">
        <v>21.7</v>
      </c>
      <c r="G2016" s="28"/>
      <c r="H2016" s="26">
        <v>29</v>
      </c>
      <c r="I2016" s="28">
        <v>629.3</v>
      </c>
      <c r="J2016" s="28"/>
      <c r="K2016" s="26">
        <f t="shared" si="66"/>
        <v>629.3</v>
      </c>
      <c r="L2016" s="11"/>
    </row>
    <row r="2017" s="13" customFormat="1" customHeight="1" spans="1:12">
      <c r="A2017" s="39">
        <v>30</v>
      </c>
      <c r="B2017" s="28" t="s">
        <v>1985</v>
      </c>
      <c r="C2017" s="28" t="s">
        <v>1956</v>
      </c>
      <c r="D2017" s="28">
        <v>16.3</v>
      </c>
      <c r="E2017" s="28"/>
      <c r="F2017" s="29">
        <v>16.3</v>
      </c>
      <c r="G2017" s="28"/>
      <c r="H2017" s="19">
        <v>29</v>
      </c>
      <c r="I2017" s="28">
        <v>472.7</v>
      </c>
      <c r="J2017" s="28"/>
      <c r="K2017" s="26">
        <f t="shared" si="66"/>
        <v>472.7</v>
      </c>
      <c r="L2017" s="11"/>
    </row>
    <row r="2018" s="13" customFormat="1" customHeight="1" spans="1:12">
      <c r="A2018" s="39">
        <v>31</v>
      </c>
      <c r="B2018" s="28" t="s">
        <v>1986</v>
      </c>
      <c r="C2018" s="28" t="s">
        <v>1956</v>
      </c>
      <c r="D2018" s="28">
        <v>49.5</v>
      </c>
      <c r="E2018" s="28"/>
      <c r="F2018" s="29">
        <v>49.5</v>
      </c>
      <c r="G2018" s="28"/>
      <c r="H2018" s="26">
        <v>29</v>
      </c>
      <c r="I2018" s="28">
        <v>1435.5</v>
      </c>
      <c r="J2018" s="28"/>
      <c r="K2018" s="26">
        <f t="shared" si="66"/>
        <v>1435.5</v>
      </c>
      <c r="L2018" s="11"/>
    </row>
    <row r="2019" s="13" customFormat="1" customHeight="1" spans="1:12">
      <c r="A2019" s="39">
        <v>32</v>
      </c>
      <c r="B2019" s="28" t="s">
        <v>1987</v>
      </c>
      <c r="C2019" s="28" t="s">
        <v>1956</v>
      </c>
      <c r="D2019" s="28">
        <v>26.6</v>
      </c>
      <c r="E2019" s="28"/>
      <c r="F2019" s="29">
        <v>26.6</v>
      </c>
      <c r="G2019" s="28"/>
      <c r="H2019" s="19">
        <v>29</v>
      </c>
      <c r="I2019" s="28">
        <v>771.4</v>
      </c>
      <c r="J2019" s="28"/>
      <c r="K2019" s="26">
        <f t="shared" si="66"/>
        <v>771.4</v>
      </c>
      <c r="L2019" s="11"/>
    </row>
    <row r="2020" s="13" customFormat="1" customHeight="1" spans="1:12">
      <c r="A2020" s="39">
        <v>33</v>
      </c>
      <c r="B2020" s="28" t="s">
        <v>1988</v>
      </c>
      <c r="C2020" s="28" t="s">
        <v>1956</v>
      </c>
      <c r="D2020" s="28">
        <v>13.1</v>
      </c>
      <c r="E2020" s="28"/>
      <c r="F2020" s="29">
        <v>13.1</v>
      </c>
      <c r="G2020" s="28"/>
      <c r="H2020" s="26">
        <v>29</v>
      </c>
      <c r="I2020" s="28">
        <v>379.9</v>
      </c>
      <c r="J2020" s="28"/>
      <c r="K2020" s="26">
        <f t="shared" si="66"/>
        <v>379.9</v>
      </c>
      <c r="L2020" s="11"/>
    </row>
    <row r="2021" s="13" customFormat="1" customHeight="1" spans="1:12">
      <c r="A2021" s="39">
        <v>34</v>
      </c>
      <c r="B2021" s="28" t="s">
        <v>1989</v>
      </c>
      <c r="C2021" s="28" t="s">
        <v>1956</v>
      </c>
      <c r="D2021" s="28">
        <v>18.8</v>
      </c>
      <c r="E2021" s="28"/>
      <c r="F2021" s="29">
        <v>18.8</v>
      </c>
      <c r="G2021" s="28"/>
      <c r="H2021" s="19">
        <v>29</v>
      </c>
      <c r="I2021" s="28">
        <v>545.2</v>
      </c>
      <c r="J2021" s="28"/>
      <c r="K2021" s="26">
        <f t="shared" si="66"/>
        <v>545.2</v>
      </c>
      <c r="L2021" s="11"/>
    </row>
    <row r="2022" s="13" customFormat="1" customHeight="1" spans="1:12">
      <c r="A2022" s="39">
        <v>35</v>
      </c>
      <c r="B2022" s="28" t="s">
        <v>1990</v>
      </c>
      <c r="C2022" s="28" t="s">
        <v>1956</v>
      </c>
      <c r="D2022" s="28">
        <v>18.3</v>
      </c>
      <c r="E2022" s="28"/>
      <c r="F2022" s="29">
        <v>18.3</v>
      </c>
      <c r="G2022" s="28"/>
      <c r="H2022" s="26">
        <v>29</v>
      </c>
      <c r="I2022" s="28">
        <v>530.7</v>
      </c>
      <c r="J2022" s="28"/>
      <c r="K2022" s="26">
        <f t="shared" si="66"/>
        <v>530.7</v>
      </c>
      <c r="L2022" s="11"/>
    </row>
    <row r="2023" s="13" customFormat="1" customHeight="1" spans="1:12">
      <c r="A2023" s="39">
        <v>36</v>
      </c>
      <c r="B2023" s="28" t="s">
        <v>1991</v>
      </c>
      <c r="C2023" s="28" t="s">
        <v>1956</v>
      </c>
      <c r="D2023" s="28">
        <v>25.4</v>
      </c>
      <c r="E2023" s="28"/>
      <c r="F2023" s="29">
        <v>25.4</v>
      </c>
      <c r="G2023" s="28"/>
      <c r="H2023" s="19">
        <v>29</v>
      </c>
      <c r="I2023" s="28">
        <v>736.6</v>
      </c>
      <c r="J2023" s="28"/>
      <c r="K2023" s="26">
        <f t="shared" si="66"/>
        <v>736.6</v>
      </c>
      <c r="L2023" s="11"/>
    </row>
    <row r="2024" s="13" customFormat="1" customHeight="1" spans="1:12">
      <c r="A2024" s="39">
        <v>37</v>
      </c>
      <c r="B2024" s="28" t="s">
        <v>1992</v>
      </c>
      <c r="C2024" s="28" t="s">
        <v>1956</v>
      </c>
      <c r="D2024" s="28">
        <v>18.8</v>
      </c>
      <c r="E2024" s="28"/>
      <c r="F2024" s="29">
        <v>18.8</v>
      </c>
      <c r="G2024" s="28"/>
      <c r="H2024" s="26">
        <v>29</v>
      </c>
      <c r="I2024" s="28">
        <v>545.2</v>
      </c>
      <c r="J2024" s="28"/>
      <c r="K2024" s="26">
        <f t="shared" si="66"/>
        <v>545.2</v>
      </c>
      <c r="L2024" s="11"/>
    </row>
    <row r="2025" s="13" customFormat="1" customHeight="1" spans="1:12">
      <c r="A2025" s="39">
        <v>38</v>
      </c>
      <c r="B2025" s="28" t="s">
        <v>1993</v>
      </c>
      <c r="C2025" s="28" t="s">
        <v>1956</v>
      </c>
      <c r="D2025" s="28">
        <v>18.8</v>
      </c>
      <c r="E2025" s="28"/>
      <c r="F2025" s="29">
        <v>18.8</v>
      </c>
      <c r="G2025" s="28"/>
      <c r="H2025" s="19">
        <v>29</v>
      </c>
      <c r="I2025" s="28">
        <v>545.2</v>
      </c>
      <c r="J2025" s="28"/>
      <c r="K2025" s="26">
        <f t="shared" si="66"/>
        <v>545.2</v>
      </c>
      <c r="L2025" s="11"/>
    </row>
    <row r="2026" s="13" customFormat="1" customHeight="1" spans="1:12">
      <c r="A2026" s="39">
        <v>39</v>
      </c>
      <c r="B2026" s="28" t="s">
        <v>1994</v>
      </c>
      <c r="C2026" s="28" t="s">
        <v>1956</v>
      </c>
      <c r="D2026" s="28">
        <v>18.8</v>
      </c>
      <c r="E2026" s="28"/>
      <c r="F2026" s="29">
        <v>18.8</v>
      </c>
      <c r="G2026" s="28"/>
      <c r="H2026" s="26">
        <v>29</v>
      </c>
      <c r="I2026" s="28">
        <v>545.2</v>
      </c>
      <c r="J2026" s="28"/>
      <c r="K2026" s="26">
        <f t="shared" si="66"/>
        <v>545.2</v>
      </c>
      <c r="L2026" s="11"/>
    </row>
    <row r="2027" s="13" customFormat="1" customHeight="1" spans="1:12">
      <c r="A2027" s="39">
        <v>40</v>
      </c>
      <c r="B2027" s="28" t="s">
        <v>1995</v>
      </c>
      <c r="C2027" s="28" t="s">
        <v>1956</v>
      </c>
      <c r="D2027" s="28">
        <v>18.8</v>
      </c>
      <c r="E2027" s="28"/>
      <c r="F2027" s="29">
        <v>18.8</v>
      </c>
      <c r="G2027" s="28"/>
      <c r="H2027" s="19">
        <v>29</v>
      </c>
      <c r="I2027" s="28">
        <v>545.2</v>
      </c>
      <c r="J2027" s="28"/>
      <c r="K2027" s="26">
        <f t="shared" si="66"/>
        <v>545.2</v>
      </c>
      <c r="L2027" s="11"/>
    </row>
    <row r="2028" s="13" customFormat="1" customHeight="1" spans="1:12">
      <c r="A2028" s="39">
        <v>41</v>
      </c>
      <c r="B2028" s="28" t="s">
        <v>1996</v>
      </c>
      <c r="C2028" s="28" t="s">
        <v>1956</v>
      </c>
      <c r="D2028" s="28">
        <v>30.9</v>
      </c>
      <c r="E2028" s="28"/>
      <c r="F2028" s="29">
        <v>30.9</v>
      </c>
      <c r="G2028" s="28"/>
      <c r="H2028" s="26">
        <v>29</v>
      </c>
      <c r="I2028" s="28">
        <v>896.1</v>
      </c>
      <c r="J2028" s="28"/>
      <c r="K2028" s="26">
        <f t="shared" si="66"/>
        <v>896.1</v>
      </c>
      <c r="L2028" s="11"/>
    </row>
    <row r="2029" s="13" customFormat="1" customHeight="1" spans="1:12">
      <c r="A2029" s="39">
        <v>42</v>
      </c>
      <c r="B2029" s="28" t="s">
        <v>1997</v>
      </c>
      <c r="C2029" s="28" t="s">
        <v>1956</v>
      </c>
      <c r="D2029" s="28">
        <v>14.3</v>
      </c>
      <c r="E2029" s="28"/>
      <c r="F2029" s="29">
        <v>14.3</v>
      </c>
      <c r="G2029" s="28"/>
      <c r="H2029" s="19">
        <v>29</v>
      </c>
      <c r="I2029" s="28">
        <v>414.7</v>
      </c>
      <c r="J2029" s="28"/>
      <c r="K2029" s="26">
        <f t="shared" si="66"/>
        <v>414.7</v>
      </c>
      <c r="L2029" s="11"/>
    </row>
    <row r="2030" s="13" customFormat="1" customHeight="1" spans="1:12">
      <c r="A2030" s="39">
        <v>43</v>
      </c>
      <c r="B2030" s="28" t="s">
        <v>1998</v>
      </c>
      <c r="C2030" s="28" t="s">
        <v>1956</v>
      </c>
      <c r="D2030" s="28">
        <v>22.6</v>
      </c>
      <c r="E2030" s="28"/>
      <c r="F2030" s="29">
        <v>22.6</v>
      </c>
      <c r="G2030" s="28"/>
      <c r="H2030" s="26">
        <v>29</v>
      </c>
      <c r="I2030" s="28">
        <v>655.4</v>
      </c>
      <c r="J2030" s="28"/>
      <c r="K2030" s="26">
        <f t="shared" si="66"/>
        <v>655.4</v>
      </c>
      <c r="L2030" s="11"/>
    </row>
    <row r="2031" s="13" customFormat="1" customHeight="1" spans="1:12">
      <c r="A2031" s="39">
        <v>44</v>
      </c>
      <c r="B2031" s="28" t="s">
        <v>1391</v>
      </c>
      <c r="C2031" s="28" t="s">
        <v>1956</v>
      </c>
      <c r="D2031" s="28">
        <v>62.4</v>
      </c>
      <c r="E2031" s="28"/>
      <c r="F2031" s="29">
        <v>62.4</v>
      </c>
      <c r="G2031" s="28"/>
      <c r="H2031" s="19">
        <v>29</v>
      </c>
      <c r="I2031" s="28">
        <v>1809.6</v>
      </c>
      <c r="J2031" s="28"/>
      <c r="K2031" s="26">
        <f t="shared" si="66"/>
        <v>1809.6</v>
      </c>
      <c r="L2031" s="11"/>
    </row>
    <row r="2032" s="13" customFormat="1" customHeight="1" spans="1:12">
      <c r="A2032" s="39">
        <v>45</v>
      </c>
      <c r="B2032" s="28" t="s">
        <v>1999</v>
      </c>
      <c r="C2032" s="28" t="s">
        <v>1956</v>
      </c>
      <c r="D2032" s="28">
        <v>49.8</v>
      </c>
      <c r="E2032" s="28"/>
      <c r="F2032" s="29">
        <v>49.8</v>
      </c>
      <c r="G2032" s="28"/>
      <c r="H2032" s="26">
        <v>29</v>
      </c>
      <c r="I2032" s="28">
        <v>1444.2</v>
      </c>
      <c r="J2032" s="28"/>
      <c r="K2032" s="26">
        <f t="shared" si="66"/>
        <v>1444.2</v>
      </c>
      <c r="L2032" s="11"/>
    </row>
    <row r="2033" s="13" customFormat="1" customHeight="1" spans="1:12">
      <c r="A2033" s="39">
        <v>46</v>
      </c>
      <c r="B2033" s="28" t="s">
        <v>2000</v>
      </c>
      <c r="C2033" s="28" t="s">
        <v>1956</v>
      </c>
      <c r="D2033" s="28">
        <v>30.9</v>
      </c>
      <c r="E2033" s="28"/>
      <c r="F2033" s="29">
        <v>30.9</v>
      </c>
      <c r="G2033" s="28"/>
      <c r="H2033" s="19">
        <v>29</v>
      </c>
      <c r="I2033" s="28">
        <v>896.1</v>
      </c>
      <c r="J2033" s="28"/>
      <c r="K2033" s="26">
        <f t="shared" si="66"/>
        <v>896.1</v>
      </c>
      <c r="L2033" s="11"/>
    </row>
    <row r="2034" s="13" customFormat="1" customHeight="1" spans="1:12">
      <c r="A2034" s="39">
        <v>47</v>
      </c>
      <c r="B2034" s="28" t="s">
        <v>2001</v>
      </c>
      <c r="C2034" s="28" t="s">
        <v>1956</v>
      </c>
      <c r="D2034" s="28">
        <v>38.7</v>
      </c>
      <c r="E2034" s="28"/>
      <c r="F2034" s="29">
        <v>38.7</v>
      </c>
      <c r="G2034" s="28"/>
      <c r="H2034" s="26">
        <v>29</v>
      </c>
      <c r="I2034" s="28">
        <v>1122.3</v>
      </c>
      <c r="J2034" s="28"/>
      <c r="K2034" s="26">
        <f t="shared" si="66"/>
        <v>1122.3</v>
      </c>
      <c r="L2034" s="11"/>
    </row>
    <row r="2035" s="13" customFormat="1" customHeight="1" spans="1:12">
      <c r="A2035" s="39">
        <v>48</v>
      </c>
      <c r="B2035" s="28" t="s">
        <v>2002</v>
      </c>
      <c r="C2035" s="28" t="s">
        <v>1956</v>
      </c>
      <c r="D2035" s="28">
        <v>33</v>
      </c>
      <c r="E2035" s="28"/>
      <c r="F2035" s="29">
        <v>33</v>
      </c>
      <c r="G2035" s="28"/>
      <c r="H2035" s="19">
        <v>29</v>
      </c>
      <c r="I2035" s="28">
        <v>957</v>
      </c>
      <c r="J2035" s="28"/>
      <c r="K2035" s="26">
        <f t="shared" si="66"/>
        <v>957</v>
      </c>
      <c r="L2035" s="11"/>
    </row>
    <row r="2036" s="13" customFormat="1" customHeight="1" spans="1:12">
      <c r="A2036" s="39">
        <v>49</v>
      </c>
      <c r="B2036" s="28" t="s">
        <v>2003</v>
      </c>
      <c r="C2036" s="28" t="s">
        <v>1956</v>
      </c>
      <c r="D2036" s="28">
        <v>16.4</v>
      </c>
      <c r="E2036" s="28"/>
      <c r="F2036" s="29">
        <v>16.4</v>
      </c>
      <c r="G2036" s="28"/>
      <c r="H2036" s="26">
        <v>29</v>
      </c>
      <c r="I2036" s="28">
        <v>475.6</v>
      </c>
      <c r="J2036" s="28"/>
      <c r="K2036" s="26">
        <f t="shared" si="66"/>
        <v>475.6</v>
      </c>
      <c r="L2036" s="11"/>
    </row>
    <row r="2037" s="13" customFormat="1" customHeight="1" spans="1:12">
      <c r="A2037" s="39">
        <v>50</v>
      </c>
      <c r="B2037" s="28" t="s">
        <v>2004</v>
      </c>
      <c r="C2037" s="28" t="s">
        <v>1956</v>
      </c>
      <c r="D2037" s="28">
        <v>21.7</v>
      </c>
      <c r="E2037" s="28"/>
      <c r="F2037" s="29">
        <v>21.7</v>
      </c>
      <c r="G2037" s="28"/>
      <c r="H2037" s="19">
        <v>29</v>
      </c>
      <c r="I2037" s="28">
        <v>629.3</v>
      </c>
      <c r="J2037" s="28"/>
      <c r="K2037" s="26">
        <f t="shared" si="66"/>
        <v>629.3</v>
      </c>
      <c r="L2037" s="11"/>
    </row>
    <row r="2038" s="13" customFormat="1" customHeight="1" spans="1:12">
      <c r="A2038" s="39">
        <v>51</v>
      </c>
      <c r="B2038" s="28" t="s">
        <v>2005</v>
      </c>
      <c r="C2038" s="28" t="s">
        <v>1956</v>
      </c>
      <c r="D2038" s="28">
        <v>40.8</v>
      </c>
      <c r="E2038" s="28"/>
      <c r="F2038" s="29">
        <v>40.8</v>
      </c>
      <c r="G2038" s="28"/>
      <c r="H2038" s="26">
        <v>29</v>
      </c>
      <c r="I2038" s="28">
        <v>1183.2</v>
      </c>
      <c r="J2038" s="28"/>
      <c r="K2038" s="26">
        <f t="shared" si="66"/>
        <v>1183.2</v>
      </c>
      <c r="L2038" s="11"/>
    </row>
    <row r="2039" s="13" customFormat="1" customHeight="1" spans="1:12">
      <c r="A2039" s="39">
        <v>52</v>
      </c>
      <c r="B2039" s="28" t="s">
        <v>2006</v>
      </c>
      <c r="C2039" s="28" t="s">
        <v>1956</v>
      </c>
      <c r="D2039" s="28">
        <v>41.3</v>
      </c>
      <c r="E2039" s="28"/>
      <c r="F2039" s="29">
        <v>41.3</v>
      </c>
      <c r="G2039" s="28"/>
      <c r="H2039" s="19">
        <v>29</v>
      </c>
      <c r="I2039" s="28">
        <v>1197.7</v>
      </c>
      <c r="J2039" s="28"/>
      <c r="K2039" s="26">
        <f t="shared" si="66"/>
        <v>1197.7</v>
      </c>
      <c r="L2039" s="11"/>
    </row>
    <row r="2040" s="13" customFormat="1" customHeight="1" spans="1:12">
      <c r="A2040" s="39">
        <v>53</v>
      </c>
      <c r="B2040" s="28" t="s">
        <v>2007</v>
      </c>
      <c r="C2040" s="28" t="s">
        <v>1956</v>
      </c>
      <c r="D2040" s="28">
        <v>27.4</v>
      </c>
      <c r="E2040" s="28"/>
      <c r="F2040" s="29">
        <v>27.4</v>
      </c>
      <c r="G2040" s="28"/>
      <c r="H2040" s="26">
        <v>29</v>
      </c>
      <c r="I2040" s="28">
        <v>794.6</v>
      </c>
      <c r="J2040" s="28"/>
      <c r="K2040" s="26">
        <f t="shared" si="66"/>
        <v>794.6</v>
      </c>
      <c r="L2040" s="11"/>
    </row>
    <row r="2041" s="13" customFormat="1" customHeight="1" spans="1:12">
      <c r="A2041" s="39">
        <v>54</v>
      </c>
      <c r="B2041" s="28" t="s">
        <v>2008</v>
      </c>
      <c r="C2041" s="28" t="s">
        <v>1956</v>
      </c>
      <c r="D2041" s="28">
        <v>27.4</v>
      </c>
      <c r="E2041" s="28"/>
      <c r="F2041" s="29">
        <v>27.4</v>
      </c>
      <c r="G2041" s="28"/>
      <c r="H2041" s="19">
        <v>29</v>
      </c>
      <c r="I2041" s="28">
        <v>794.6</v>
      </c>
      <c r="J2041" s="28"/>
      <c r="K2041" s="26">
        <f t="shared" si="66"/>
        <v>794.6</v>
      </c>
      <c r="L2041" s="11"/>
    </row>
    <row r="2042" s="13" customFormat="1" customHeight="1" spans="1:12">
      <c r="A2042" s="39">
        <v>55</v>
      </c>
      <c r="B2042" s="28" t="s">
        <v>2009</v>
      </c>
      <c r="C2042" s="28" t="s">
        <v>1956</v>
      </c>
      <c r="D2042" s="28">
        <v>42.5</v>
      </c>
      <c r="E2042" s="28"/>
      <c r="F2042" s="29">
        <v>42.5</v>
      </c>
      <c r="G2042" s="28"/>
      <c r="H2042" s="26">
        <v>29</v>
      </c>
      <c r="I2042" s="28">
        <v>1232.5</v>
      </c>
      <c r="J2042" s="28"/>
      <c r="K2042" s="26">
        <f t="shared" si="66"/>
        <v>1232.5</v>
      </c>
      <c r="L2042" s="11"/>
    </row>
    <row r="2043" s="13" customFormat="1" customHeight="1" spans="1:12">
      <c r="A2043" s="39">
        <v>56</v>
      </c>
      <c r="B2043" s="28" t="s">
        <v>1312</v>
      </c>
      <c r="C2043" s="28" t="s">
        <v>1956</v>
      </c>
      <c r="D2043" s="28">
        <v>42.2</v>
      </c>
      <c r="E2043" s="28"/>
      <c r="F2043" s="29">
        <v>42.2</v>
      </c>
      <c r="G2043" s="28"/>
      <c r="H2043" s="19">
        <v>29</v>
      </c>
      <c r="I2043" s="28">
        <v>1223.8</v>
      </c>
      <c r="J2043" s="28"/>
      <c r="K2043" s="26">
        <f t="shared" si="66"/>
        <v>1223.8</v>
      </c>
      <c r="L2043" s="11"/>
    </row>
    <row r="2044" s="13" customFormat="1" customHeight="1" spans="1:12">
      <c r="A2044" s="39">
        <v>57</v>
      </c>
      <c r="B2044" s="28" t="s">
        <v>1861</v>
      </c>
      <c r="C2044" s="28" t="s">
        <v>1956</v>
      </c>
      <c r="D2044" s="28">
        <v>43.3</v>
      </c>
      <c r="E2044" s="28"/>
      <c r="F2044" s="29">
        <v>43.3</v>
      </c>
      <c r="G2044" s="28"/>
      <c r="H2044" s="26">
        <v>29</v>
      </c>
      <c r="I2044" s="28">
        <v>1255.7</v>
      </c>
      <c r="J2044" s="28"/>
      <c r="K2044" s="26">
        <f t="shared" si="66"/>
        <v>1255.7</v>
      </c>
      <c r="L2044" s="11"/>
    </row>
    <row r="2045" s="13" customFormat="1" customHeight="1" spans="1:12">
      <c r="A2045" s="39">
        <v>58</v>
      </c>
      <c r="B2045" s="28" t="s">
        <v>2010</v>
      </c>
      <c r="C2045" s="28" t="s">
        <v>1956</v>
      </c>
      <c r="D2045" s="28">
        <v>30.5</v>
      </c>
      <c r="E2045" s="28"/>
      <c r="F2045" s="29">
        <v>30.5</v>
      </c>
      <c r="G2045" s="28"/>
      <c r="H2045" s="19">
        <v>29</v>
      </c>
      <c r="I2045" s="28">
        <v>884.5</v>
      </c>
      <c r="J2045" s="28"/>
      <c r="K2045" s="26">
        <f t="shared" si="66"/>
        <v>884.5</v>
      </c>
      <c r="L2045" s="11"/>
    </row>
    <row r="2046" s="13" customFormat="1" customHeight="1" spans="1:12">
      <c r="A2046" s="39">
        <v>59</v>
      </c>
      <c r="B2046" s="28" t="s">
        <v>2011</v>
      </c>
      <c r="C2046" s="28" t="s">
        <v>1956</v>
      </c>
      <c r="D2046" s="28">
        <v>30.5</v>
      </c>
      <c r="E2046" s="28"/>
      <c r="F2046" s="29">
        <v>30.5</v>
      </c>
      <c r="G2046" s="28"/>
      <c r="H2046" s="26">
        <v>29</v>
      </c>
      <c r="I2046" s="28">
        <v>884.5</v>
      </c>
      <c r="J2046" s="28"/>
      <c r="K2046" s="26">
        <f t="shared" si="66"/>
        <v>884.5</v>
      </c>
      <c r="L2046" s="11"/>
    </row>
    <row r="2047" s="13" customFormat="1" customHeight="1" spans="1:12">
      <c r="A2047" s="39">
        <v>60</v>
      </c>
      <c r="B2047" s="28" t="s">
        <v>2012</v>
      </c>
      <c r="C2047" s="28" t="s">
        <v>1956</v>
      </c>
      <c r="D2047" s="28">
        <v>36.4</v>
      </c>
      <c r="E2047" s="28"/>
      <c r="F2047" s="29">
        <v>36.4</v>
      </c>
      <c r="G2047" s="28"/>
      <c r="H2047" s="19">
        <v>29</v>
      </c>
      <c r="I2047" s="28">
        <v>1055.6</v>
      </c>
      <c r="J2047" s="28"/>
      <c r="K2047" s="26">
        <f t="shared" si="66"/>
        <v>1055.6</v>
      </c>
      <c r="L2047" s="11"/>
    </row>
    <row r="2048" s="13" customFormat="1" customHeight="1" spans="1:12">
      <c r="A2048" s="39">
        <v>61</v>
      </c>
      <c r="B2048" s="28" t="s">
        <v>1851</v>
      </c>
      <c r="C2048" s="28" t="s">
        <v>1956</v>
      </c>
      <c r="D2048" s="28">
        <v>20.4</v>
      </c>
      <c r="E2048" s="28"/>
      <c r="F2048" s="29">
        <v>20.4</v>
      </c>
      <c r="G2048" s="28"/>
      <c r="H2048" s="26">
        <v>29</v>
      </c>
      <c r="I2048" s="28">
        <v>591.6</v>
      </c>
      <c r="J2048" s="28"/>
      <c r="K2048" s="26">
        <f t="shared" si="66"/>
        <v>591.6</v>
      </c>
      <c r="L2048" s="11"/>
    </row>
    <row r="2049" s="13" customFormat="1" customHeight="1" spans="1:12">
      <c r="A2049" s="39">
        <v>62</v>
      </c>
      <c r="B2049" s="28" t="s">
        <v>2013</v>
      </c>
      <c r="C2049" s="28" t="s">
        <v>1956</v>
      </c>
      <c r="D2049" s="28">
        <v>20.4</v>
      </c>
      <c r="E2049" s="28"/>
      <c r="F2049" s="29">
        <v>20.4</v>
      </c>
      <c r="G2049" s="28"/>
      <c r="H2049" s="19">
        <v>29</v>
      </c>
      <c r="I2049" s="28">
        <v>591.6</v>
      </c>
      <c r="J2049" s="28"/>
      <c r="K2049" s="26">
        <f t="shared" si="66"/>
        <v>591.6</v>
      </c>
      <c r="L2049" s="11"/>
    </row>
    <row r="2050" s="13" customFormat="1" customHeight="1" spans="1:12">
      <c r="A2050" s="39">
        <v>63</v>
      </c>
      <c r="B2050" s="28" t="s">
        <v>2014</v>
      </c>
      <c r="C2050" s="28" t="s">
        <v>1956</v>
      </c>
      <c r="D2050" s="28">
        <v>20.4</v>
      </c>
      <c r="E2050" s="28"/>
      <c r="F2050" s="29">
        <v>20.4</v>
      </c>
      <c r="G2050" s="28"/>
      <c r="H2050" s="26">
        <v>29</v>
      </c>
      <c r="I2050" s="28">
        <v>591.6</v>
      </c>
      <c r="J2050" s="28"/>
      <c r="K2050" s="26">
        <f t="shared" si="66"/>
        <v>591.6</v>
      </c>
      <c r="L2050" s="11"/>
    </row>
    <row r="2051" s="13" customFormat="1" customHeight="1" spans="1:12">
      <c r="A2051" s="39">
        <v>64</v>
      </c>
      <c r="B2051" s="28" t="s">
        <v>217</v>
      </c>
      <c r="C2051" s="28" t="s">
        <v>1956</v>
      </c>
      <c r="D2051" s="28">
        <v>11.5</v>
      </c>
      <c r="E2051" s="28"/>
      <c r="F2051" s="29">
        <v>11.5</v>
      </c>
      <c r="G2051" s="28"/>
      <c r="H2051" s="19">
        <v>29</v>
      </c>
      <c r="I2051" s="28">
        <v>333.5</v>
      </c>
      <c r="J2051" s="28"/>
      <c r="K2051" s="26">
        <f t="shared" si="66"/>
        <v>333.5</v>
      </c>
      <c r="L2051" s="11"/>
    </row>
    <row r="2052" s="13" customFormat="1" customHeight="1" spans="1:12">
      <c r="A2052" s="39">
        <v>65</v>
      </c>
      <c r="B2052" s="28" t="s">
        <v>2015</v>
      </c>
      <c r="C2052" s="28" t="s">
        <v>1956</v>
      </c>
      <c r="D2052" s="28">
        <v>23</v>
      </c>
      <c r="E2052" s="28"/>
      <c r="F2052" s="29">
        <v>23</v>
      </c>
      <c r="G2052" s="28"/>
      <c r="H2052" s="26">
        <v>29</v>
      </c>
      <c r="I2052" s="28">
        <v>667</v>
      </c>
      <c r="J2052" s="28"/>
      <c r="K2052" s="26">
        <f t="shared" ref="K2052:K2062" si="67">H2052*F2052</f>
        <v>667</v>
      </c>
      <c r="L2052" s="11"/>
    </row>
    <row r="2053" s="13" customFormat="1" customHeight="1" spans="1:12">
      <c r="A2053" s="39">
        <v>66</v>
      </c>
      <c r="B2053" s="28" t="s">
        <v>2016</v>
      </c>
      <c r="C2053" s="28" t="s">
        <v>1956</v>
      </c>
      <c r="D2053" s="28">
        <v>44.5</v>
      </c>
      <c r="E2053" s="28"/>
      <c r="F2053" s="29">
        <v>44.5</v>
      </c>
      <c r="G2053" s="28"/>
      <c r="H2053" s="19">
        <v>29</v>
      </c>
      <c r="I2053" s="28">
        <v>1290.5</v>
      </c>
      <c r="J2053" s="28"/>
      <c r="K2053" s="26">
        <f t="shared" si="67"/>
        <v>1290.5</v>
      </c>
      <c r="L2053" s="11"/>
    </row>
    <row r="2054" s="13" customFormat="1" customHeight="1" spans="1:12">
      <c r="A2054" s="39">
        <v>67</v>
      </c>
      <c r="B2054" s="28" t="s">
        <v>2017</v>
      </c>
      <c r="C2054" s="28" t="s">
        <v>1956</v>
      </c>
      <c r="D2054" s="28">
        <v>36.7</v>
      </c>
      <c r="E2054" s="28"/>
      <c r="F2054" s="29">
        <v>36.7</v>
      </c>
      <c r="G2054" s="28"/>
      <c r="H2054" s="26">
        <v>29</v>
      </c>
      <c r="I2054" s="28">
        <v>1064.3</v>
      </c>
      <c r="J2054" s="28"/>
      <c r="K2054" s="26">
        <f t="shared" si="67"/>
        <v>1064.3</v>
      </c>
      <c r="L2054" s="11"/>
    </row>
    <row r="2055" s="13" customFormat="1" customHeight="1" spans="1:12">
      <c r="A2055" s="39">
        <v>68</v>
      </c>
      <c r="B2055" s="28" t="s">
        <v>2018</v>
      </c>
      <c r="C2055" s="28" t="s">
        <v>1956</v>
      </c>
      <c r="D2055" s="28">
        <v>42.5</v>
      </c>
      <c r="E2055" s="28"/>
      <c r="F2055" s="29">
        <v>42.5</v>
      </c>
      <c r="G2055" s="28"/>
      <c r="H2055" s="19">
        <v>29</v>
      </c>
      <c r="I2055" s="28">
        <v>1232.5</v>
      </c>
      <c r="J2055" s="28"/>
      <c r="K2055" s="26">
        <f t="shared" si="67"/>
        <v>1232.5</v>
      </c>
      <c r="L2055" s="11"/>
    </row>
    <row r="2056" s="13" customFormat="1" customHeight="1" spans="1:12">
      <c r="A2056" s="39">
        <v>69</v>
      </c>
      <c r="B2056" s="28" t="s">
        <v>2019</v>
      </c>
      <c r="C2056" s="28" t="s">
        <v>1956</v>
      </c>
      <c r="D2056" s="28">
        <v>55.1</v>
      </c>
      <c r="E2056" s="28"/>
      <c r="F2056" s="29">
        <v>55.1</v>
      </c>
      <c r="G2056" s="28"/>
      <c r="H2056" s="26">
        <v>29</v>
      </c>
      <c r="I2056" s="28">
        <v>1597.9</v>
      </c>
      <c r="J2056" s="28"/>
      <c r="K2056" s="26">
        <f t="shared" si="67"/>
        <v>1597.9</v>
      </c>
      <c r="L2056" s="11"/>
    </row>
    <row r="2057" s="13" customFormat="1" customHeight="1" spans="1:12">
      <c r="A2057" s="39">
        <v>70</v>
      </c>
      <c r="B2057" s="28" t="s">
        <v>1275</v>
      </c>
      <c r="C2057" s="28" t="s">
        <v>1956</v>
      </c>
      <c r="D2057" s="28">
        <v>73</v>
      </c>
      <c r="E2057" s="28"/>
      <c r="F2057" s="29">
        <v>73</v>
      </c>
      <c r="G2057" s="28"/>
      <c r="H2057" s="19">
        <v>29</v>
      </c>
      <c r="I2057" s="28">
        <v>2117</v>
      </c>
      <c r="J2057" s="28"/>
      <c r="K2057" s="26">
        <f t="shared" si="67"/>
        <v>2117</v>
      </c>
      <c r="L2057" s="11"/>
    </row>
    <row r="2058" s="13" customFormat="1" customHeight="1" spans="1:12">
      <c r="A2058" s="39">
        <v>71</v>
      </c>
      <c r="B2058" s="28" t="s">
        <v>2020</v>
      </c>
      <c r="C2058" s="28" t="s">
        <v>1956</v>
      </c>
      <c r="D2058" s="28">
        <v>42.9</v>
      </c>
      <c r="E2058" s="28"/>
      <c r="F2058" s="29">
        <v>42.9</v>
      </c>
      <c r="G2058" s="28"/>
      <c r="H2058" s="26">
        <v>29</v>
      </c>
      <c r="I2058" s="28">
        <v>1244.1</v>
      </c>
      <c r="J2058" s="28"/>
      <c r="K2058" s="26">
        <f t="shared" si="67"/>
        <v>1244.1</v>
      </c>
      <c r="L2058" s="11"/>
    </row>
    <row r="2059" s="13" customFormat="1" customHeight="1" spans="1:12">
      <c r="A2059" s="39">
        <v>72</v>
      </c>
      <c r="B2059" s="28" t="s">
        <v>2021</v>
      </c>
      <c r="C2059" s="28" t="s">
        <v>1956</v>
      </c>
      <c r="D2059" s="28">
        <v>25.1</v>
      </c>
      <c r="E2059" s="28"/>
      <c r="F2059" s="29">
        <v>25.1</v>
      </c>
      <c r="G2059" s="28"/>
      <c r="H2059" s="19">
        <v>29</v>
      </c>
      <c r="I2059" s="28">
        <v>727.9</v>
      </c>
      <c r="J2059" s="28"/>
      <c r="K2059" s="26">
        <f t="shared" si="67"/>
        <v>727.9</v>
      </c>
      <c r="L2059" s="11"/>
    </row>
    <row r="2060" s="13" customFormat="1" customHeight="1" spans="1:12">
      <c r="A2060" s="39">
        <v>73</v>
      </c>
      <c r="B2060" s="28" t="s">
        <v>2022</v>
      </c>
      <c r="C2060" s="28" t="s">
        <v>1956</v>
      </c>
      <c r="D2060" s="28">
        <v>8.3</v>
      </c>
      <c r="E2060" s="28"/>
      <c r="F2060" s="29">
        <v>8.3</v>
      </c>
      <c r="G2060" s="28"/>
      <c r="H2060" s="26">
        <v>29</v>
      </c>
      <c r="I2060" s="28">
        <v>240.7</v>
      </c>
      <c r="J2060" s="28"/>
      <c r="K2060" s="26">
        <f t="shared" si="67"/>
        <v>240.7</v>
      </c>
      <c r="L2060" s="11"/>
    </row>
    <row r="2061" s="13" customFormat="1" customHeight="1" spans="1:12">
      <c r="A2061" s="39">
        <v>74</v>
      </c>
      <c r="B2061" s="28" t="s">
        <v>2023</v>
      </c>
      <c r="C2061" s="28" t="s">
        <v>1956</v>
      </c>
      <c r="D2061" s="28">
        <v>8.3</v>
      </c>
      <c r="E2061" s="28"/>
      <c r="F2061" s="29">
        <v>8.3</v>
      </c>
      <c r="G2061" s="28"/>
      <c r="H2061" s="19">
        <v>29</v>
      </c>
      <c r="I2061" s="28">
        <v>240.7</v>
      </c>
      <c r="J2061" s="28"/>
      <c r="K2061" s="26">
        <f t="shared" si="67"/>
        <v>240.7</v>
      </c>
      <c r="L2061" s="11"/>
    </row>
    <row r="2062" s="13" customFormat="1" customHeight="1" spans="1:12">
      <c r="A2062" s="39">
        <v>75</v>
      </c>
      <c r="B2062" s="28" t="s">
        <v>1872</v>
      </c>
      <c r="C2062" s="28" t="s">
        <v>1956</v>
      </c>
      <c r="D2062" s="28">
        <v>10.6</v>
      </c>
      <c r="E2062" s="28"/>
      <c r="F2062" s="29">
        <v>10.6</v>
      </c>
      <c r="G2062" s="28"/>
      <c r="H2062" s="26">
        <v>29</v>
      </c>
      <c r="I2062" s="28">
        <v>307.4</v>
      </c>
      <c r="J2062" s="28"/>
      <c r="K2062" s="26">
        <f t="shared" si="67"/>
        <v>307.4</v>
      </c>
      <c r="L2062" s="11"/>
    </row>
    <row r="2063" s="13" customFormat="1" customHeight="1" spans="1:12">
      <c r="A2063" s="25" t="s">
        <v>2024</v>
      </c>
      <c r="B2063" s="28"/>
      <c r="C2063" s="28"/>
      <c r="D2063" s="28">
        <v>1238.7</v>
      </c>
      <c r="E2063" s="28"/>
      <c r="F2063" s="29">
        <f t="shared" ref="F2063:K2063" si="68">SUM(F2064:F2101)</f>
        <v>1238.7</v>
      </c>
      <c r="G2063" s="29">
        <f t="shared" si="68"/>
        <v>0</v>
      </c>
      <c r="H2063" s="19">
        <v>29</v>
      </c>
      <c r="I2063" s="29">
        <v>35922.3</v>
      </c>
      <c r="J2063" s="29">
        <f t="shared" si="68"/>
        <v>0</v>
      </c>
      <c r="K2063" s="29">
        <f t="shared" si="68"/>
        <v>35922.3</v>
      </c>
      <c r="L2063" s="11"/>
    </row>
    <row r="2064" s="13" customFormat="1" customHeight="1" spans="1:12">
      <c r="A2064" s="39">
        <v>76</v>
      </c>
      <c r="B2064" s="28" t="s">
        <v>2025</v>
      </c>
      <c r="C2064" s="28" t="s">
        <v>2024</v>
      </c>
      <c r="D2064" s="28">
        <v>35.9</v>
      </c>
      <c r="E2064" s="28"/>
      <c r="F2064" s="29">
        <v>35.9</v>
      </c>
      <c r="G2064" s="28"/>
      <c r="H2064" s="26">
        <v>29</v>
      </c>
      <c r="I2064" s="28">
        <v>1041.1</v>
      </c>
      <c r="J2064" s="28"/>
      <c r="K2064" s="26">
        <f t="shared" ref="K2064:K2101" si="69">H2064*F2064</f>
        <v>1041.1</v>
      </c>
      <c r="L2064" s="11"/>
    </row>
    <row r="2065" s="13" customFormat="1" customHeight="1" spans="1:12">
      <c r="A2065" s="39">
        <v>77</v>
      </c>
      <c r="B2065" s="28" t="s">
        <v>2026</v>
      </c>
      <c r="C2065" s="28" t="s">
        <v>2024</v>
      </c>
      <c r="D2065" s="28">
        <v>28.7</v>
      </c>
      <c r="E2065" s="28"/>
      <c r="F2065" s="29">
        <v>28.7</v>
      </c>
      <c r="G2065" s="28"/>
      <c r="H2065" s="19">
        <v>29</v>
      </c>
      <c r="I2065" s="28">
        <v>832.3</v>
      </c>
      <c r="J2065" s="28"/>
      <c r="K2065" s="26">
        <f t="shared" si="69"/>
        <v>832.3</v>
      </c>
      <c r="L2065" s="11"/>
    </row>
    <row r="2066" s="13" customFormat="1" customHeight="1" spans="1:12">
      <c r="A2066" s="39">
        <v>78</v>
      </c>
      <c r="B2066" s="28" t="s">
        <v>2027</v>
      </c>
      <c r="C2066" s="28" t="s">
        <v>2024</v>
      </c>
      <c r="D2066" s="28">
        <v>21.6</v>
      </c>
      <c r="E2066" s="28"/>
      <c r="F2066" s="29">
        <v>21.6</v>
      </c>
      <c r="G2066" s="28"/>
      <c r="H2066" s="26">
        <v>29</v>
      </c>
      <c r="I2066" s="28">
        <v>626.4</v>
      </c>
      <c r="J2066" s="28"/>
      <c r="K2066" s="26">
        <f t="shared" si="69"/>
        <v>626.4</v>
      </c>
      <c r="L2066" s="11"/>
    </row>
    <row r="2067" s="13" customFormat="1" customHeight="1" spans="1:12">
      <c r="A2067" s="39">
        <v>79</v>
      </c>
      <c r="B2067" s="28" t="s">
        <v>2028</v>
      </c>
      <c r="C2067" s="28" t="s">
        <v>2024</v>
      </c>
      <c r="D2067" s="28">
        <v>50.1</v>
      </c>
      <c r="E2067" s="28"/>
      <c r="F2067" s="29">
        <v>50.1</v>
      </c>
      <c r="G2067" s="28"/>
      <c r="H2067" s="19">
        <v>29</v>
      </c>
      <c r="I2067" s="28">
        <v>1452.9</v>
      </c>
      <c r="J2067" s="28"/>
      <c r="K2067" s="26">
        <f t="shared" si="69"/>
        <v>1452.9</v>
      </c>
      <c r="L2067" s="11"/>
    </row>
    <row r="2068" s="13" customFormat="1" customHeight="1" spans="1:12">
      <c r="A2068" s="39">
        <v>80</v>
      </c>
      <c r="B2068" s="28" t="s">
        <v>2029</v>
      </c>
      <c r="C2068" s="28" t="s">
        <v>2024</v>
      </c>
      <c r="D2068" s="28">
        <v>43</v>
      </c>
      <c r="E2068" s="28"/>
      <c r="F2068" s="29">
        <v>43</v>
      </c>
      <c r="G2068" s="28"/>
      <c r="H2068" s="26">
        <v>29</v>
      </c>
      <c r="I2068" s="28">
        <v>1247</v>
      </c>
      <c r="J2068" s="28"/>
      <c r="K2068" s="26">
        <f t="shared" si="69"/>
        <v>1247</v>
      </c>
      <c r="L2068" s="11"/>
    </row>
    <row r="2069" s="13" customFormat="1" customHeight="1" spans="1:12">
      <c r="A2069" s="39">
        <v>81</v>
      </c>
      <c r="B2069" s="28" t="s">
        <v>2030</v>
      </c>
      <c r="C2069" s="28" t="s">
        <v>2024</v>
      </c>
      <c r="D2069" s="28">
        <v>14.3</v>
      </c>
      <c r="E2069" s="28"/>
      <c r="F2069" s="29">
        <v>14.3</v>
      </c>
      <c r="G2069" s="28"/>
      <c r="H2069" s="19">
        <v>29</v>
      </c>
      <c r="I2069" s="28">
        <v>414.7</v>
      </c>
      <c r="J2069" s="28"/>
      <c r="K2069" s="26">
        <f t="shared" si="69"/>
        <v>414.7</v>
      </c>
      <c r="L2069" s="11"/>
    </row>
    <row r="2070" s="13" customFormat="1" customHeight="1" spans="1:12">
      <c r="A2070" s="39">
        <v>82</v>
      </c>
      <c r="B2070" s="28" t="s">
        <v>2031</v>
      </c>
      <c r="C2070" s="28" t="s">
        <v>2024</v>
      </c>
      <c r="D2070" s="28">
        <v>28.7</v>
      </c>
      <c r="E2070" s="28"/>
      <c r="F2070" s="29">
        <v>28.7</v>
      </c>
      <c r="G2070" s="28"/>
      <c r="H2070" s="26">
        <v>29</v>
      </c>
      <c r="I2070" s="28">
        <v>832.3</v>
      </c>
      <c r="J2070" s="28"/>
      <c r="K2070" s="26">
        <f t="shared" si="69"/>
        <v>832.3</v>
      </c>
      <c r="L2070" s="11"/>
    </row>
    <row r="2071" s="13" customFormat="1" customHeight="1" spans="1:12">
      <c r="A2071" s="39">
        <v>83</v>
      </c>
      <c r="B2071" s="28" t="s">
        <v>2032</v>
      </c>
      <c r="C2071" s="28" t="s">
        <v>2024</v>
      </c>
      <c r="D2071" s="28">
        <v>28.7</v>
      </c>
      <c r="E2071" s="28"/>
      <c r="F2071" s="29">
        <v>28.7</v>
      </c>
      <c r="G2071" s="28"/>
      <c r="H2071" s="19">
        <v>29</v>
      </c>
      <c r="I2071" s="28">
        <v>832.3</v>
      </c>
      <c r="J2071" s="28"/>
      <c r="K2071" s="26">
        <f t="shared" si="69"/>
        <v>832.3</v>
      </c>
      <c r="L2071" s="11"/>
    </row>
    <row r="2072" s="13" customFormat="1" customHeight="1" spans="1:12">
      <c r="A2072" s="39">
        <v>84</v>
      </c>
      <c r="B2072" s="28" t="s">
        <v>2033</v>
      </c>
      <c r="C2072" s="28" t="s">
        <v>2024</v>
      </c>
      <c r="D2072" s="28">
        <v>11.8</v>
      </c>
      <c r="E2072" s="28"/>
      <c r="F2072" s="29">
        <v>11.8</v>
      </c>
      <c r="G2072" s="28"/>
      <c r="H2072" s="26">
        <v>29</v>
      </c>
      <c r="I2072" s="28">
        <v>342.2</v>
      </c>
      <c r="J2072" s="28"/>
      <c r="K2072" s="26">
        <f t="shared" si="69"/>
        <v>342.2</v>
      </c>
      <c r="L2072" s="11"/>
    </row>
    <row r="2073" s="13" customFormat="1" customHeight="1" spans="1:12">
      <c r="A2073" s="39">
        <v>85</v>
      </c>
      <c r="B2073" s="28" t="s">
        <v>2034</v>
      </c>
      <c r="C2073" s="28" t="s">
        <v>2024</v>
      </c>
      <c r="D2073" s="28">
        <v>15.8</v>
      </c>
      <c r="E2073" s="28"/>
      <c r="F2073" s="29">
        <v>15.8</v>
      </c>
      <c r="G2073" s="28"/>
      <c r="H2073" s="19">
        <v>29</v>
      </c>
      <c r="I2073" s="28">
        <v>458.2</v>
      </c>
      <c r="J2073" s="28"/>
      <c r="K2073" s="26">
        <f t="shared" si="69"/>
        <v>458.2</v>
      </c>
      <c r="L2073" s="11"/>
    </row>
    <row r="2074" s="13" customFormat="1" customHeight="1" spans="1:12">
      <c r="A2074" s="39">
        <v>86</v>
      </c>
      <c r="B2074" s="28" t="s">
        <v>2035</v>
      </c>
      <c r="C2074" s="28" t="s">
        <v>2024</v>
      </c>
      <c r="D2074" s="28">
        <v>15.8</v>
      </c>
      <c r="E2074" s="28"/>
      <c r="F2074" s="29">
        <v>15.8</v>
      </c>
      <c r="G2074" s="28"/>
      <c r="H2074" s="26">
        <v>29</v>
      </c>
      <c r="I2074" s="28">
        <v>458.2</v>
      </c>
      <c r="J2074" s="28"/>
      <c r="K2074" s="26">
        <f t="shared" si="69"/>
        <v>458.2</v>
      </c>
      <c r="L2074" s="11"/>
    </row>
    <row r="2075" s="13" customFormat="1" customHeight="1" spans="1:12">
      <c r="A2075" s="39">
        <v>87</v>
      </c>
      <c r="B2075" s="28" t="s">
        <v>2036</v>
      </c>
      <c r="C2075" s="28" t="s">
        <v>2024</v>
      </c>
      <c r="D2075" s="28">
        <v>15.8</v>
      </c>
      <c r="E2075" s="28"/>
      <c r="F2075" s="29">
        <v>15.8</v>
      </c>
      <c r="G2075" s="28"/>
      <c r="H2075" s="19">
        <v>29</v>
      </c>
      <c r="I2075" s="28">
        <v>458.2</v>
      </c>
      <c r="J2075" s="28"/>
      <c r="K2075" s="26">
        <f t="shared" si="69"/>
        <v>458.2</v>
      </c>
      <c r="L2075" s="11"/>
    </row>
    <row r="2076" s="13" customFormat="1" customHeight="1" spans="1:12">
      <c r="A2076" s="39">
        <v>88</v>
      </c>
      <c r="B2076" s="28" t="s">
        <v>2037</v>
      </c>
      <c r="C2076" s="28" t="s">
        <v>2024</v>
      </c>
      <c r="D2076" s="28">
        <v>59.1</v>
      </c>
      <c r="E2076" s="28"/>
      <c r="F2076" s="29">
        <v>59.1</v>
      </c>
      <c r="G2076" s="28"/>
      <c r="H2076" s="26">
        <v>29</v>
      </c>
      <c r="I2076" s="28">
        <v>1713.9</v>
      </c>
      <c r="J2076" s="28"/>
      <c r="K2076" s="26">
        <f t="shared" si="69"/>
        <v>1713.9</v>
      </c>
      <c r="L2076" s="11"/>
    </row>
    <row r="2077" s="13" customFormat="1" customHeight="1" spans="1:12">
      <c r="A2077" s="39">
        <v>89</v>
      </c>
      <c r="B2077" s="28" t="s">
        <v>2038</v>
      </c>
      <c r="C2077" s="28" t="s">
        <v>2024</v>
      </c>
      <c r="D2077" s="28">
        <v>11.8</v>
      </c>
      <c r="E2077" s="28"/>
      <c r="F2077" s="29">
        <v>11.8</v>
      </c>
      <c r="G2077" s="28"/>
      <c r="H2077" s="19">
        <v>29</v>
      </c>
      <c r="I2077" s="28">
        <v>342.2</v>
      </c>
      <c r="J2077" s="28"/>
      <c r="K2077" s="26">
        <f t="shared" si="69"/>
        <v>342.2</v>
      </c>
      <c r="L2077" s="11"/>
    </row>
    <row r="2078" s="13" customFormat="1" customHeight="1" spans="1:12">
      <c r="A2078" s="39">
        <v>90</v>
      </c>
      <c r="B2078" s="28" t="s">
        <v>2039</v>
      </c>
      <c r="C2078" s="28" t="s">
        <v>2024</v>
      </c>
      <c r="D2078" s="28">
        <v>70.9</v>
      </c>
      <c r="E2078" s="28"/>
      <c r="F2078" s="29">
        <v>70.9</v>
      </c>
      <c r="G2078" s="28"/>
      <c r="H2078" s="26">
        <v>29</v>
      </c>
      <c r="I2078" s="28">
        <v>2056.1</v>
      </c>
      <c r="J2078" s="28"/>
      <c r="K2078" s="26">
        <f t="shared" si="69"/>
        <v>2056.1</v>
      </c>
      <c r="L2078" s="11"/>
    </row>
    <row r="2079" s="13" customFormat="1" customHeight="1" spans="1:12">
      <c r="A2079" s="39">
        <v>91</v>
      </c>
      <c r="B2079" s="28" t="s">
        <v>2040</v>
      </c>
      <c r="C2079" s="28" t="s">
        <v>2024</v>
      </c>
      <c r="D2079" s="28">
        <v>47.3</v>
      </c>
      <c r="E2079" s="28"/>
      <c r="F2079" s="29">
        <v>47.3</v>
      </c>
      <c r="G2079" s="28"/>
      <c r="H2079" s="19">
        <v>29</v>
      </c>
      <c r="I2079" s="28">
        <v>1371.7</v>
      </c>
      <c r="J2079" s="28"/>
      <c r="K2079" s="26">
        <f t="shared" si="69"/>
        <v>1371.7</v>
      </c>
      <c r="L2079" s="11"/>
    </row>
    <row r="2080" s="13" customFormat="1" customHeight="1" spans="1:12">
      <c r="A2080" s="39">
        <v>92</v>
      </c>
      <c r="B2080" s="28" t="s">
        <v>2041</v>
      </c>
      <c r="C2080" s="28" t="s">
        <v>2024</v>
      </c>
      <c r="D2080" s="28">
        <v>54.9</v>
      </c>
      <c r="E2080" s="28"/>
      <c r="F2080" s="29">
        <v>54.9</v>
      </c>
      <c r="G2080" s="28"/>
      <c r="H2080" s="26">
        <v>29</v>
      </c>
      <c r="I2080" s="28">
        <v>1592.1</v>
      </c>
      <c r="J2080" s="28"/>
      <c r="K2080" s="26">
        <f t="shared" si="69"/>
        <v>1592.1</v>
      </c>
      <c r="L2080" s="11"/>
    </row>
    <row r="2081" s="13" customFormat="1" customHeight="1" spans="1:12">
      <c r="A2081" s="39">
        <v>93</v>
      </c>
      <c r="B2081" s="28" t="s">
        <v>2042</v>
      </c>
      <c r="C2081" s="28" t="s">
        <v>2024</v>
      </c>
      <c r="D2081" s="28">
        <v>11.8</v>
      </c>
      <c r="E2081" s="28"/>
      <c r="F2081" s="29">
        <v>11.8</v>
      </c>
      <c r="G2081" s="28"/>
      <c r="H2081" s="19">
        <v>29</v>
      </c>
      <c r="I2081" s="28">
        <v>342.2</v>
      </c>
      <c r="J2081" s="28"/>
      <c r="K2081" s="26">
        <f t="shared" si="69"/>
        <v>342.2</v>
      </c>
      <c r="L2081" s="11"/>
    </row>
    <row r="2082" s="13" customFormat="1" customHeight="1" spans="1:12">
      <c r="A2082" s="39">
        <v>94</v>
      </c>
      <c r="B2082" s="28" t="s">
        <v>2043</v>
      </c>
      <c r="C2082" s="28" t="s">
        <v>2024</v>
      </c>
      <c r="D2082" s="28">
        <v>55.1</v>
      </c>
      <c r="E2082" s="28"/>
      <c r="F2082" s="29">
        <v>55.1</v>
      </c>
      <c r="G2082" s="28"/>
      <c r="H2082" s="26">
        <v>29</v>
      </c>
      <c r="I2082" s="28">
        <v>1597.9</v>
      </c>
      <c r="J2082" s="28"/>
      <c r="K2082" s="26">
        <f t="shared" si="69"/>
        <v>1597.9</v>
      </c>
      <c r="L2082" s="11"/>
    </row>
    <row r="2083" s="13" customFormat="1" customHeight="1" spans="1:12">
      <c r="A2083" s="39">
        <v>95</v>
      </c>
      <c r="B2083" s="28" t="s">
        <v>2044</v>
      </c>
      <c r="C2083" s="28" t="s">
        <v>2024</v>
      </c>
      <c r="D2083" s="28">
        <v>8.3</v>
      </c>
      <c r="E2083" s="28"/>
      <c r="F2083" s="29">
        <v>8.3</v>
      </c>
      <c r="G2083" s="28"/>
      <c r="H2083" s="19">
        <v>29</v>
      </c>
      <c r="I2083" s="28">
        <v>240.7</v>
      </c>
      <c r="J2083" s="28"/>
      <c r="K2083" s="26">
        <f t="shared" si="69"/>
        <v>240.7</v>
      </c>
      <c r="L2083" s="11"/>
    </row>
    <row r="2084" s="13" customFormat="1" customHeight="1" spans="1:12">
      <c r="A2084" s="39">
        <v>96</v>
      </c>
      <c r="B2084" s="28" t="s">
        <v>2045</v>
      </c>
      <c r="C2084" s="28" t="s">
        <v>2024</v>
      </c>
      <c r="D2084" s="28">
        <v>35</v>
      </c>
      <c r="E2084" s="28"/>
      <c r="F2084" s="29">
        <v>35</v>
      </c>
      <c r="G2084" s="28"/>
      <c r="H2084" s="26">
        <v>29</v>
      </c>
      <c r="I2084" s="28">
        <v>1015</v>
      </c>
      <c r="J2084" s="28"/>
      <c r="K2084" s="26">
        <f t="shared" si="69"/>
        <v>1015</v>
      </c>
      <c r="L2084" s="11"/>
    </row>
    <row r="2085" s="13" customFormat="1" customHeight="1" spans="1:12">
      <c r="A2085" s="39">
        <v>97</v>
      </c>
      <c r="B2085" s="28" t="s">
        <v>2046</v>
      </c>
      <c r="C2085" s="28" t="s">
        <v>2024</v>
      </c>
      <c r="D2085" s="28">
        <v>63.2</v>
      </c>
      <c r="E2085" s="28"/>
      <c r="F2085" s="29">
        <v>63.2</v>
      </c>
      <c r="G2085" s="28"/>
      <c r="H2085" s="19">
        <v>29</v>
      </c>
      <c r="I2085" s="28">
        <v>1832.8</v>
      </c>
      <c r="J2085" s="28"/>
      <c r="K2085" s="26">
        <f t="shared" si="69"/>
        <v>1832.8</v>
      </c>
      <c r="L2085" s="11"/>
    </row>
    <row r="2086" s="13" customFormat="1" customHeight="1" spans="1:12">
      <c r="A2086" s="39">
        <v>98</v>
      </c>
      <c r="B2086" s="28" t="s">
        <v>2047</v>
      </c>
      <c r="C2086" s="28" t="s">
        <v>2024</v>
      </c>
      <c r="D2086" s="28">
        <v>71</v>
      </c>
      <c r="E2086" s="28"/>
      <c r="F2086" s="29">
        <v>71</v>
      </c>
      <c r="G2086" s="28"/>
      <c r="H2086" s="26">
        <v>29</v>
      </c>
      <c r="I2086" s="28">
        <v>2059</v>
      </c>
      <c r="J2086" s="28"/>
      <c r="K2086" s="26">
        <f t="shared" si="69"/>
        <v>2059</v>
      </c>
      <c r="L2086" s="11"/>
    </row>
    <row r="2087" s="13" customFormat="1" customHeight="1" spans="1:12">
      <c r="A2087" s="39">
        <v>99</v>
      </c>
      <c r="B2087" s="28" t="s">
        <v>2048</v>
      </c>
      <c r="C2087" s="28" t="s">
        <v>2024</v>
      </c>
      <c r="D2087" s="28">
        <v>27.6</v>
      </c>
      <c r="E2087" s="28"/>
      <c r="F2087" s="29">
        <v>27.6</v>
      </c>
      <c r="G2087" s="28"/>
      <c r="H2087" s="19">
        <v>29</v>
      </c>
      <c r="I2087" s="28">
        <v>800.4</v>
      </c>
      <c r="J2087" s="28"/>
      <c r="K2087" s="26">
        <f t="shared" si="69"/>
        <v>800.4</v>
      </c>
      <c r="L2087" s="11"/>
    </row>
    <row r="2088" s="13" customFormat="1" customHeight="1" spans="1:12">
      <c r="A2088" s="39">
        <v>100</v>
      </c>
      <c r="B2088" s="28" t="s">
        <v>2049</v>
      </c>
      <c r="C2088" s="28" t="s">
        <v>2024</v>
      </c>
      <c r="D2088" s="28">
        <v>27.6</v>
      </c>
      <c r="E2088" s="28"/>
      <c r="F2088" s="29">
        <v>27.6</v>
      </c>
      <c r="G2088" s="28"/>
      <c r="H2088" s="26">
        <v>29</v>
      </c>
      <c r="I2088" s="28">
        <v>800.4</v>
      </c>
      <c r="J2088" s="28"/>
      <c r="K2088" s="26">
        <f t="shared" si="69"/>
        <v>800.4</v>
      </c>
      <c r="L2088" s="11"/>
    </row>
    <row r="2089" s="13" customFormat="1" customHeight="1" spans="1:12">
      <c r="A2089" s="39">
        <v>101</v>
      </c>
      <c r="B2089" s="28" t="s">
        <v>2050</v>
      </c>
      <c r="C2089" s="28" t="s">
        <v>2024</v>
      </c>
      <c r="D2089" s="28">
        <v>63.2</v>
      </c>
      <c r="E2089" s="28"/>
      <c r="F2089" s="29">
        <v>63.2</v>
      </c>
      <c r="G2089" s="28"/>
      <c r="H2089" s="19">
        <v>29</v>
      </c>
      <c r="I2089" s="28">
        <v>1832.8</v>
      </c>
      <c r="J2089" s="28"/>
      <c r="K2089" s="26">
        <f t="shared" si="69"/>
        <v>1832.8</v>
      </c>
      <c r="L2089" s="11"/>
    </row>
    <row r="2090" s="13" customFormat="1" customHeight="1" spans="1:12">
      <c r="A2090" s="39">
        <v>102</v>
      </c>
      <c r="B2090" s="28" t="s">
        <v>2051</v>
      </c>
      <c r="C2090" s="28" t="s">
        <v>2024</v>
      </c>
      <c r="D2090" s="28">
        <v>55.1</v>
      </c>
      <c r="E2090" s="28"/>
      <c r="F2090" s="29">
        <v>55.1</v>
      </c>
      <c r="G2090" s="28"/>
      <c r="H2090" s="26">
        <v>29</v>
      </c>
      <c r="I2090" s="28">
        <v>1597.9</v>
      </c>
      <c r="J2090" s="28"/>
      <c r="K2090" s="26">
        <f t="shared" si="69"/>
        <v>1597.9</v>
      </c>
      <c r="L2090" s="11"/>
    </row>
    <row r="2091" s="13" customFormat="1" customHeight="1" spans="1:12">
      <c r="A2091" s="39">
        <v>103</v>
      </c>
      <c r="B2091" s="28" t="s">
        <v>2052</v>
      </c>
      <c r="C2091" s="28" t="s">
        <v>2024</v>
      </c>
      <c r="D2091" s="28">
        <v>7.8</v>
      </c>
      <c r="E2091" s="28"/>
      <c r="F2091" s="29">
        <v>7.8</v>
      </c>
      <c r="G2091" s="28"/>
      <c r="H2091" s="19">
        <v>29</v>
      </c>
      <c r="I2091" s="28">
        <v>226.2</v>
      </c>
      <c r="J2091" s="28"/>
      <c r="K2091" s="26">
        <f t="shared" si="69"/>
        <v>226.2</v>
      </c>
      <c r="L2091" s="11"/>
    </row>
    <row r="2092" s="13" customFormat="1" customHeight="1" spans="1:12">
      <c r="A2092" s="39">
        <v>104</v>
      </c>
      <c r="B2092" s="28" t="s">
        <v>2053</v>
      </c>
      <c r="C2092" s="28" t="s">
        <v>2024</v>
      </c>
      <c r="D2092" s="28">
        <v>51.6</v>
      </c>
      <c r="E2092" s="28"/>
      <c r="F2092" s="29">
        <v>51.6</v>
      </c>
      <c r="G2092" s="28"/>
      <c r="H2092" s="26">
        <v>29</v>
      </c>
      <c r="I2092" s="28">
        <v>1496.4</v>
      </c>
      <c r="J2092" s="28"/>
      <c r="K2092" s="26">
        <f t="shared" si="69"/>
        <v>1496.4</v>
      </c>
      <c r="L2092" s="11"/>
    </row>
    <row r="2093" s="13" customFormat="1" customHeight="1" spans="1:12">
      <c r="A2093" s="39">
        <v>105</v>
      </c>
      <c r="B2093" s="28" t="s">
        <v>2054</v>
      </c>
      <c r="C2093" s="28" t="s">
        <v>2024</v>
      </c>
      <c r="D2093" s="28">
        <v>5</v>
      </c>
      <c r="E2093" s="28"/>
      <c r="F2093" s="29">
        <v>5</v>
      </c>
      <c r="G2093" s="28"/>
      <c r="H2093" s="19">
        <v>29</v>
      </c>
      <c r="I2093" s="28">
        <v>145</v>
      </c>
      <c r="J2093" s="28"/>
      <c r="K2093" s="26">
        <f t="shared" si="69"/>
        <v>145</v>
      </c>
      <c r="L2093" s="11"/>
    </row>
    <row r="2094" s="13" customFormat="1" customHeight="1" spans="1:12">
      <c r="A2094" s="39">
        <v>106</v>
      </c>
      <c r="B2094" s="28" t="s">
        <v>2055</v>
      </c>
      <c r="C2094" s="28" t="s">
        <v>2024</v>
      </c>
      <c r="D2094" s="28">
        <v>22.9</v>
      </c>
      <c r="E2094" s="28"/>
      <c r="F2094" s="29">
        <v>22.9</v>
      </c>
      <c r="G2094" s="28"/>
      <c r="H2094" s="26">
        <v>29</v>
      </c>
      <c r="I2094" s="28">
        <v>664.1</v>
      </c>
      <c r="J2094" s="28"/>
      <c r="K2094" s="26">
        <f t="shared" si="69"/>
        <v>664.1</v>
      </c>
      <c r="L2094" s="11"/>
    </row>
    <row r="2095" s="13" customFormat="1" customHeight="1" spans="1:12">
      <c r="A2095" s="39">
        <v>107</v>
      </c>
      <c r="B2095" s="28" t="s">
        <v>2056</v>
      </c>
      <c r="C2095" s="28" t="s">
        <v>2024</v>
      </c>
      <c r="D2095" s="28">
        <v>15.8</v>
      </c>
      <c r="E2095" s="28"/>
      <c r="F2095" s="29">
        <v>15.8</v>
      </c>
      <c r="G2095" s="28"/>
      <c r="H2095" s="19">
        <v>29</v>
      </c>
      <c r="I2095" s="28">
        <v>458.2</v>
      </c>
      <c r="J2095" s="28"/>
      <c r="K2095" s="26">
        <f t="shared" si="69"/>
        <v>458.2</v>
      </c>
      <c r="L2095" s="11"/>
    </row>
    <row r="2096" s="13" customFormat="1" customHeight="1" spans="1:12">
      <c r="A2096" s="39">
        <v>108</v>
      </c>
      <c r="B2096" s="28" t="s">
        <v>2057</v>
      </c>
      <c r="C2096" s="28" t="s">
        <v>2024</v>
      </c>
      <c r="D2096" s="28">
        <v>55.1</v>
      </c>
      <c r="E2096" s="28"/>
      <c r="F2096" s="29">
        <v>55.1</v>
      </c>
      <c r="G2096" s="28"/>
      <c r="H2096" s="26">
        <v>29</v>
      </c>
      <c r="I2096" s="28">
        <v>1597.9</v>
      </c>
      <c r="J2096" s="28"/>
      <c r="K2096" s="26">
        <f t="shared" si="69"/>
        <v>1597.9</v>
      </c>
      <c r="L2096" s="11"/>
    </row>
    <row r="2097" s="13" customFormat="1" customHeight="1" spans="1:12">
      <c r="A2097" s="39">
        <v>109</v>
      </c>
      <c r="B2097" s="28" t="s">
        <v>2058</v>
      </c>
      <c r="C2097" s="28" t="s">
        <v>2024</v>
      </c>
      <c r="D2097" s="28">
        <v>5</v>
      </c>
      <c r="E2097" s="28"/>
      <c r="F2097" s="29">
        <v>5</v>
      </c>
      <c r="G2097" s="28"/>
      <c r="H2097" s="19">
        <v>29</v>
      </c>
      <c r="I2097" s="28">
        <v>145</v>
      </c>
      <c r="J2097" s="28"/>
      <c r="K2097" s="26">
        <f t="shared" si="69"/>
        <v>145</v>
      </c>
      <c r="L2097" s="11"/>
    </row>
    <row r="2098" s="13" customFormat="1" customHeight="1" spans="1:12">
      <c r="A2098" s="39">
        <v>110</v>
      </c>
      <c r="B2098" s="28" t="s">
        <v>2059</v>
      </c>
      <c r="C2098" s="28" t="s">
        <v>2024</v>
      </c>
      <c r="D2098" s="28">
        <v>33.2</v>
      </c>
      <c r="E2098" s="28"/>
      <c r="F2098" s="29">
        <v>33.2</v>
      </c>
      <c r="G2098" s="28"/>
      <c r="H2098" s="26">
        <v>29</v>
      </c>
      <c r="I2098" s="28">
        <v>962.8</v>
      </c>
      <c r="J2098" s="28"/>
      <c r="K2098" s="26">
        <f t="shared" si="69"/>
        <v>962.8</v>
      </c>
      <c r="L2098" s="11"/>
    </row>
    <row r="2099" s="13" customFormat="1" customHeight="1" spans="1:12">
      <c r="A2099" s="39">
        <v>111</v>
      </c>
      <c r="B2099" s="28" t="s">
        <v>2060</v>
      </c>
      <c r="C2099" s="28" t="s">
        <v>2024</v>
      </c>
      <c r="D2099" s="28">
        <v>8.3</v>
      </c>
      <c r="E2099" s="28"/>
      <c r="F2099" s="29">
        <v>8.3</v>
      </c>
      <c r="G2099" s="28"/>
      <c r="H2099" s="19">
        <v>29</v>
      </c>
      <c r="I2099" s="28">
        <v>240.7</v>
      </c>
      <c r="J2099" s="28"/>
      <c r="K2099" s="26">
        <f t="shared" si="69"/>
        <v>240.7</v>
      </c>
      <c r="L2099" s="11"/>
    </row>
    <row r="2100" s="13" customFormat="1" customHeight="1" spans="1:12">
      <c r="A2100" s="39">
        <v>112</v>
      </c>
      <c r="B2100" s="28" t="s">
        <v>2061</v>
      </c>
      <c r="C2100" s="28" t="s">
        <v>2024</v>
      </c>
      <c r="D2100" s="28">
        <v>50.1</v>
      </c>
      <c r="E2100" s="28"/>
      <c r="F2100" s="29">
        <v>50.1</v>
      </c>
      <c r="G2100" s="28"/>
      <c r="H2100" s="26">
        <v>29</v>
      </c>
      <c r="I2100" s="28">
        <v>1452.9</v>
      </c>
      <c r="J2100" s="28"/>
      <c r="K2100" s="26">
        <f t="shared" si="69"/>
        <v>1452.9</v>
      </c>
      <c r="L2100" s="11"/>
    </row>
    <row r="2101" s="13" customFormat="1" customHeight="1" spans="1:12">
      <c r="A2101" s="39">
        <v>113</v>
      </c>
      <c r="B2101" s="28" t="s">
        <v>2062</v>
      </c>
      <c r="C2101" s="28" t="s">
        <v>2024</v>
      </c>
      <c r="D2101" s="28">
        <v>11.8</v>
      </c>
      <c r="E2101" s="28"/>
      <c r="F2101" s="29">
        <v>11.8</v>
      </c>
      <c r="G2101" s="28"/>
      <c r="H2101" s="19">
        <v>29</v>
      </c>
      <c r="I2101" s="28">
        <v>342.2</v>
      </c>
      <c r="J2101" s="28"/>
      <c r="K2101" s="26">
        <f t="shared" si="69"/>
        <v>342.2</v>
      </c>
      <c r="L2101" s="11"/>
    </row>
    <row r="2102" s="13" customFormat="1" customHeight="1" spans="1:12">
      <c r="A2102" s="25" t="s">
        <v>2063</v>
      </c>
      <c r="B2102" s="28"/>
      <c r="C2102" s="28"/>
      <c r="D2102" s="28">
        <v>2144.4</v>
      </c>
      <c r="E2102" s="28"/>
      <c r="F2102" s="29">
        <f t="shared" ref="F2102:K2102" si="70">SUM(F2103:F2191)</f>
        <v>2144.4</v>
      </c>
      <c r="G2102" s="29">
        <f t="shared" si="70"/>
        <v>0</v>
      </c>
      <c r="H2102" s="26">
        <v>29</v>
      </c>
      <c r="I2102" s="29">
        <v>62187.6</v>
      </c>
      <c r="J2102" s="29">
        <f t="shared" si="70"/>
        <v>0</v>
      </c>
      <c r="K2102" s="29">
        <f t="shared" si="70"/>
        <v>62187.6</v>
      </c>
      <c r="L2102" s="11"/>
    </row>
    <row r="2103" s="13" customFormat="1" customHeight="1" spans="1:12">
      <c r="A2103" s="39">
        <v>114</v>
      </c>
      <c r="B2103" s="28" t="s">
        <v>2064</v>
      </c>
      <c r="C2103" s="28" t="s">
        <v>2063</v>
      </c>
      <c r="D2103" s="28">
        <v>23.7</v>
      </c>
      <c r="E2103" s="28"/>
      <c r="F2103" s="29">
        <v>23.7</v>
      </c>
      <c r="G2103" s="28"/>
      <c r="H2103" s="19">
        <v>29</v>
      </c>
      <c r="I2103" s="28">
        <v>687.3</v>
      </c>
      <c r="J2103" s="28"/>
      <c r="K2103" s="26">
        <f t="shared" ref="K2103:K2166" si="71">H2103*F2103</f>
        <v>687.3</v>
      </c>
      <c r="L2103" s="11"/>
    </row>
    <row r="2104" s="13" customFormat="1" customHeight="1" spans="1:12">
      <c r="A2104" s="39">
        <v>115</v>
      </c>
      <c r="B2104" s="28" t="s">
        <v>2065</v>
      </c>
      <c r="C2104" s="28" t="s">
        <v>2063</v>
      </c>
      <c r="D2104" s="28">
        <v>14.6</v>
      </c>
      <c r="E2104" s="28"/>
      <c r="F2104" s="29">
        <v>14.6</v>
      </c>
      <c r="G2104" s="28"/>
      <c r="H2104" s="26">
        <v>29</v>
      </c>
      <c r="I2104" s="28">
        <v>423.4</v>
      </c>
      <c r="J2104" s="28"/>
      <c r="K2104" s="26">
        <f t="shared" si="71"/>
        <v>423.4</v>
      </c>
      <c r="L2104" s="11"/>
    </row>
    <row r="2105" s="13" customFormat="1" customHeight="1" spans="1:12">
      <c r="A2105" s="39">
        <v>116</v>
      </c>
      <c r="B2105" s="28" t="s">
        <v>2066</v>
      </c>
      <c r="C2105" s="28" t="s">
        <v>2063</v>
      </c>
      <c r="D2105" s="28">
        <v>15.8</v>
      </c>
      <c r="E2105" s="28"/>
      <c r="F2105" s="29">
        <v>15.8</v>
      </c>
      <c r="G2105" s="28"/>
      <c r="H2105" s="19">
        <v>29</v>
      </c>
      <c r="I2105" s="28">
        <v>458.2</v>
      </c>
      <c r="J2105" s="28"/>
      <c r="K2105" s="26">
        <f t="shared" si="71"/>
        <v>458.2</v>
      </c>
      <c r="L2105" s="11"/>
    </row>
    <row r="2106" s="13" customFormat="1" customHeight="1" spans="1:12">
      <c r="A2106" s="39">
        <v>117</v>
      </c>
      <c r="B2106" s="28" t="s">
        <v>2067</v>
      </c>
      <c r="C2106" s="28" t="s">
        <v>2063</v>
      </c>
      <c r="D2106" s="28">
        <v>11</v>
      </c>
      <c r="E2106" s="28"/>
      <c r="F2106" s="29">
        <v>11</v>
      </c>
      <c r="G2106" s="28"/>
      <c r="H2106" s="26">
        <v>29</v>
      </c>
      <c r="I2106" s="28">
        <v>319</v>
      </c>
      <c r="J2106" s="28"/>
      <c r="K2106" s="26">
        <f t="shared" si="71"/>
        <v>319</v>
      </c>
      <c r="L2106" s="11"/>
    </row>
    <row r="2107" s="13" customFormat="1" customHeight="1" spans="1:12">
      <c r="A2107" s="39">
        <v>118</v>
      </c>
      <c r="B2107" s="28" t="s">
        <v>2068</v>
      </c>
      <c r="C2107" s="28" t="s">
        <v>2063</v>
      </c>
      <c r="D2107" s="28">
        <v>12.3</v>
      </c>
      <c r="E2107" s="28"/>
      <c r="F2107" s="29">
        <v>12.3</v>
      </c>
      <c r="G2107" s="28"/>
      <c r="H2107" s="19">
        <v>29</v>
      </c>
      <c r="I2107" s="28">
        <v>356.7</v>
      </c>
      <c r="J2107" s="28"/>
      <c r="K2107" s="26">
        <f t="shared" si="71"/>
        <v>356.7</v>
      </c>
      <c r="L2107" s="11"/>
    </row>
    <row r="2108" s="13" customFormat="1" customHeight="1" spans="1:12">
      <c r="A2108" s="39">
        <v>119</v>
      </c>
      <c r="B2108" s="28" t="s">
        <v>2069</v>
      </c>
      <c r="C2108" s="28" t="s">
        <v>2063</v>
      </c>
      <c r="D2108" s="28">
        <v>12.3</v>
      </c>
      <c r="E2108" s="28"/>
      <c r="F2108" s="29">
        <v>12.3</v>
      </c>
      <c r="G2108" s="28"/>
      <c r="H2108" s="26">
        <v>29</v>
      </c>
      <c r="I2108" s="28">
        <v>356.7</v>
      </c>
      <c r="J2108" s="28"/>
      <c r="K2108" s="26">
        <f t="shared" si="71"/>
        <v>356.7</v>
      </c>
      <c r="L2108" s="11"/>
    </row>
    <row r="2109" s="13" customFormat="1" customHeight="1" spans="1:12">
      <c r="A2109" s="39">
        <v>120</v>
      </c>
      <c r="B2109" s="28" t="s">
        <v>2070</v>
      </c>
      <c r="C2109" s="28" t="s">
        <v>2063</v>
      </c>
      <c r="D2109" s="28">
        <v>13.9</v>
      </c>
      <c r="E2109" s="28"/>
      <c r="F2109" s="29">
        <v>13.9</v>
      </c>
      <c r="G2109" s="28"/>
      <c r="H2109" s="19">
        <v>29</v>
      </c>
      <c r="I2109" s="28">
        <v>403.1</v>
      </c>
      <c r="J2109" s="28"/>
      <c r="K2109" s="26">
        <f t="shared" si="71"/>
        <v>403.1</v>
      </c>
      <c r="L2109" s="11"/>
    </row>
    <row r="2110" s="13" customFormat="1" customHeight="1" spans="1:12">
      <c r="A2110" s="39">
        <v>121</v>
      </c>
      <c r="B2110" s="28" t="s">
        <v>461</v>
      </c>
      <c r="C2110" s="28" t="s">
        <v>2063</v>
      </c>
      <c r="D2110" s="28">
        <v>30.2</v>
      </c>
      <c r="E2110" s="28"/>
      <c r="F2110" s="29">
        <v>30.2</v>
      </c>
      <c r="G2110" s="28"/>
      <c r="H2110" s="26">
        <v>29</v>
      </c>
      <c r="I2110" s="28">
        <v>875.8</v>
      </c>
      <c r="J2110" s="28"/>
      <c r="K2110" s="26">
        <f t="shared" si="71"/>
        <v>875.8</v>
      </c>
      <c r="L2110" s="11"/>
    </row>
    <row r="2111" s="13" customFormat="1" customHeight="1" spans="1:12">
      <c r="A2111" s="39">
        <v>122</v>
      </c>
      <c r="B2111" s="28" t="s">
        <v>2071</v>
      </c>
      <c r="C2111" s="28" t="s">
        <v>2063</v>
      </c>
      <c r="D2111" s="28">
        <v>13.9</v>
      </c>
      <c r="E2111" s="28"/>
      <c r="F2111" s="29">
        <v>13.9</v>
      </c>
      <c r="G2111" s="28"/>
      <c r="H2111" s="19">
        <v>29</v>
      </c>
      <c r="I2111" s="28">
        <v>403.1</v>
      </c>
      <c r="J2111" s="28"/>
      <c r="K2111" s="26">
        <f t="shared" si="71"/>
        <v>403.1</v>
      </c>
      <c r="L2111" s="11"/>
    </row>
    <row r="2112" s="13" customFormat="1" customHeight="1" spans="1:12">
      <c r="A2112" s="39">
        <v>123</v>
      </c>
      <c r="B2112" s="28" t="s">
        <v>2072</v>
      </c>
      <c r="C2112" s="28" t="s">
        <v>2063</v>
      </c>
      <c r="D2112" s="28">
        <v>15.8</v>
      </c>
      <c r="E2112" s="28"/>
      <c r="F2112" s="29">
        <v>15.8</v>
      </c>
      <c r="G2112" s="28"/>
      <c r="H2112" s="26">
        <v>29</v>
      </c>
      <c r="I2112" s="28">
        <v>458.2</v>
      </c>
      <c r="J2112" s="28"/>
      <c r="K2112" s="26">
        <f t="shared" si="71"/>
        <v>458.2</v>
      </c>
      <c r="L2112" s="11"/>
    </row>
    <row r="2113" s="13" customFormat="1" customHeight="1" spans="1:12">
      <c r="A2113" s="39">
        <v>124</v>
      </c>
      <c r="B2113" s="28" t="s">
        <v>2073</v>
      </c>
      <c r="C2113" s="28" t="s">
        <v>2063</v>
      </c>
      <c r="D2113" s="28">
        <v>15.8</v>
      </c>
      <c r="E2113" s="28"/>
      <c r="F2113" s="29">
        <v>15.8</v>
      </c>
      <c r="G2113" s="28"/>
      <c r="H2113" s="19">
        <v>29</v>
      </c>
      <c r="I2113" s="28">
        <v>458.2</v>
      </c>
      <c r="J2113" s="28"/>
      <c r="K2113" s="26">
        <f t="shared" si="71"/>
        <v>458.2</v>
      </c>
      <c r="L2113" s="11"/>
    </row>
    <row r="2114" s="13" customFormat="1" customHeight="1" spans="1:12">
      <c r="A2114" s="39">
        <v>125</v>
      </c>
      <c r="B2114" s="28" t="s">
        <v>2074</v>
      </c>
      <c r="C2114" s="28" t="s">
        <v>2063</v>
      </c>
      <c r="D2114" s="28">
        <v>24.4</v>
      </c>
      <c r="E2114" s="28"/>
      <c r="F2114" s="29">
        <v>24.4</v>
      </c>
      <c r="G2114" s="28"/>
      <c r="H2114" s="26">
        <v>29</v>
      </c>
      <c r="I2114" s="28">
        <v>707.6</v>
      </c>
      <c r="J2114" s="28"/>
      <c r="K2114" s="26">
        <f t="shared" si="71"/>
        <v>707.6</v>
      </c>
      <c r="L2114" s="11"/>
    </row>
    <row r="2115" s="13" customFormat="1" customHeight="1" spans="1:12">
      <c r="A2115" s="39">
        <v>126</v>
      </c>
      <c r="B2115" s="28" t="s">
        <v>2075</v>
      </c>
      <c r="C2115" s="28" t="s">
        <v>2063</v>
      </c>
      <c r="D2115" s="28">
        <v>18.8</v>
      </c>
      <c r="E2115" s="28"/>
      <c r="F2115" s="29">
        <v>18.8</v>
      </c>
      <c r="G2115" s="28"/>
      <c r="H2115" s="19">
        <v>29</v>
      </c>
      <c r="I2115" s="28">
        <v>545.2</v>
      </c>
      <c r="J2115" s="28"/>
      <c r="K2115" s="26">
        <f t="shared" si="71"/>
        <v>545.2</v>
      </c>
      <c r="L2115" s="11"/>
    </row>
    <row r="2116" s="13" customFormat="1" customHeight="1" spans="1:12">
      <c r="A2116" s="39">
        <v>127</v>
      </c>
      <c r="B2116" s="28" t="s">
        <v>2076</v>
      </c>
      <c r="C2116" s="28" t="s">
        <v>2063</v>
      </c>
      <c r="D2116" s="28">
        <v>55.9</v>
      </c>
      <c r="E2116" s="28"/>
      <c r="F2116" s="29">
        <v>55.9</v>
      </c>
      <c r="G2116" s="28"/>
      <c r="H2116" s="26">
        <v>29</v>
      </c>
      <c r="I2116" s="28">
        <v>1621.1</v>
      </c>
      <c r="J2116" s="28"/>
      <c r="K2116" s="26">
        <f t="shared" si="71"/>
        <v>1621.1</v>
      </c>
      <c r="L2116" s="11"/>
    </row>
    <row r="2117" s="13" customFormat="1" customHeight="1" spans="1:12">
      <c r="A2117" s="39">
        <v>128</v>
      </c>
      <c r="B2117" s="28" t="s">
        <v>585</v>
      </c>
      <c r="C2117" s="28" t="s">
        <v>2063</v>
      </c>
      <c r="D2117" s="28">
        <v>74.5</v>
      </c>
      <c r="E2117" s="28"/>
      <c r="F2117" s="29">
        <v>74.5</v>
      </c>
      <c r="G2117" s="28"/>
      <c r="H2117" s="19">
        <v>29</v>
      </c>
      <c r="I2117" s="28">
        <v>2160.5</v>
      </c>
      <c r="J2117" s="28"/>
      <c r="K2117" s="26">
        <f t="shared" si="71"/>
        <v>2160.5</v>
      </c>
      <c r="L2117" s="11"/>
    </row>
    <row r="2118" s="13" customFormat="1" customHeight="1" spans="1:12">
      <c r="A2118" s="39">
        <v>129</v>
      </c>
      <c r="B2118" s="28" t="s">
        <v>2077</v>
      </c>
      <c r="C2118" s="28" t="s">
        <v>2063</v>
      </c>
      <c r="D2118" s="28">
        <v>48.8</v>
      </c>
      <c r="E2118" s="28"/>
      <c r="F2118" s="29">
        <v>48.8</v>
      </c>
      <c r="G2118" s="28"/>
      <c r="H2118" s="26">
        <v>29</v>
      </c>
      <c r="I2118" s="28">
        <v>1415.2</v>
      </c>
      <c r="J2118" s="28"/>
      <c r="K2118" s="26">
        <f t="shared" si="71"/>
        <v>1415.2</v>
      </c>
      <c r="L2118" s="11"/>
    </row>
    <row r="2119" s="13" customFormat="1" customHeight="1" spans="1:12">
      <c r="A2119" s="39">
        <v>130</v>
      </c>
      <c r="B2119" s="28" t="s">
        <v>2078</v>
      </c>
      <c r="C2119" s="28" t="s">
        <v>2063</v>
      </c>
      <c r="D2119" s="28">
        <v>24.4</v>
      </c>
      <c r="E2119" s="28"/>
      <c r="F2119" s="29">
        <v>24.4</v>
      </c>
      <c r="G2119" s="28"/>
      <c r="H2119" s="19">
        <v>29</v>
      </c>
      <c r="I2119" s="28">
        <v>707.6</v>
      </c>
      <c r="J2119" s="28"/>
      <c r="K2119" s="26">
        <f t="shared" si="71"/>
        <v>707.6</v>
      </c>
      <c r="L2119" s="11"/>
    </row>
    <row r="2120" s="13" customFormat="1" customHeight="1" spans="1:12">
      <c r="A2120" s="39">
        <v>131</v>
      </c>
      <c r="B2120" s="28" t="s">
        <v>2079</v>
      </c>
      <c r="C2120" s="28" t="s">
        <v>2063</v>
      </c>
      <c r="D2120" s="28">
        <v>15.8</v>
      </c>
      <c r="E2120" s="28"/>
      <c r="F2120" s="29">
        <v>15.8</v>
      </c>
      <c r="G2120" s="28"/>
      <c r="H2120" s="26">
        <v>29</v>
      </c>
      <c r="I2120" s="28">
        <v>458.2</v>
      </c>
      <c r="J2120" s="28"/>
      <c r="K2120" s="26">
        <f t="shared" si="71"/>
        <v>458.2</v>
      </c>
      <c r="L2120" s="11"/>
    </row>
    <row r="2121" s="13" customFormat="1" customHeight="1" spans="1:12">
      <c r="A2121" s="39">
        <v>132</v>
      </c>
      <c r="B2121" s="28" t="s">
        <v>2080</v>
      </c>
      <c r="C2121" s="28" t="s">
        <v>2063</v>
      </c>
      <c r="D2121" s="28">
        <v>15.8</v>
      </c>
      <c r="E2121" s="28"/>
      <c r="F2121" s="29">
        <v>15.8</v>
      </c>
      <c r="G2121" s="28"/>
      <c r="H2121" s="19">
        <v>29</v>
      </c>
      <c r="I2121" s="28">
        <v>458.2</v>
      </c>
      <c r="J2121" s="28"/>
      <c r="K2121" s="26">
        <f t="shared" si="71"/>
        <v>458.2</v>
      </c>
      <c r="L2121" s="11"/>
    </row>
    <row r="2122" s="13" customFormat="1" customHeight="1" spans="1:12">
      <c r="A2122" s="39">
        <v>133</v>
      </c>
      <c r="B2122" s="28" t="s">
        <v>2081</v>
      </c>
      <c r="C2122" s="28" t="s">
        <v>2063</v>
      </c>
      <c r="D2122" s="28">
        <v>15.8</v>
      </c>
      <c r="E2122" s="28"/>
      <c r="F2122" s="29">
        <v>15.8</v>
      </c>
      <c r="G2122" s="28"/>
      <c r="H2122" s="26">
        <v>29</v>
      </c>
      <c r="I2122" s="28">
        <v>458.2</v>
      </c>
      <c r="J2122" s="28"/>
      <c r="K2122" s="26">
        <f t="shared" si="71"/>
        <v>458.2</v>
      </c>
      <c r="L2122" s="11"/>
    </row>
    <row r="2123" s="13" customFormat="1" customHeight="1" spans="1:12">
      <c r="A2123" s="39">
        <v>134</v>
      </c>
      <c r="B2123" s="28" t="s">
        <v>2082</v>
      </c>
      <c r="C2123" s="28" t="s">
        <v>2063</v>
      </c>
      <c r="D2123" s="28">
        <v>10.1</v>
      </c>
      <c r="E2123" s="28"/>
      <c r="F2123" s="29">
        <v>10.1</v>
      </c>
      <c r="G2123" s="28"/>
      <c r="H2123" s="19">
        <v>29</v>
      </c>
      <c r="I2123" s="28">
        <v>292.9</v>
      </c>
      <c r="J2123" s="28"/>
      <c r="K2123" s="26">
        <f t="shared" si="71"/>
        <v>292.9</v>
      </c>
      <c r="L2123" s="11"/>
    </row>
    <row r="2124" s="13" customFormat="1" customHeight="1" spans="1:12">
      <c r="A2124" s="39">
        <v>135</v>
      </c>
      <c r="B2124" s="28" t="s">
        <v>2083</v>
      </c>
      <c r="C2124" s="28" t="s">
        <v>2063</v>
      </c>
      <c r="D2124" s="28">
        <v>41.7</v>
      </c>
      <c r="E2124" s="28"/>
      <c r="F2124" s="29">
        <v>41.7</v>
      </c>
      <c r="G2124" s="28"/>
      <c r="H2124" s="26">
        <v>29</v>
      </c>
      <c r="I2124" s="28">
        <v>1209.3</v>
      </c>
      <c r="J2124" s="28"/>
      <c r="K2124" s="26">
        <f t="shared" si="71"/>
        <v>1209.3</v>
      </c>
      <c r="L2124" s="11"/>
    </row>
    <row r="2125" s="13" customFormat="1" customHeight="1" spans="1:12">
      <c r="A2125" s="39">
        <v>136</v>
      </c>
      <c r="B2125" s="28" t="s">
        <v>2084</v>
      </c>
      <c r="C2125" s="28" t="s">
        <v>2063</v>
      </c>
      <c r="D2125" s="28">
        <v>12.9</v>
      </c>
      <c r="E2125" s="28"/>
      <c r="F2125" s="29">
        <v>12.9</v>
      </c>
      <c r="G2125" s="28"/>
      <c r="H2125" s="19">
        <v>29</v>
      </c>
      <c r="I2125" s="28">
        <v>374.1</v>
      </c>
      <c r="J2125" s="28"/>
      <c r="K2125" s="26">
        <f t="shared" si="71"/>
        <v>374.1</v>
      </c>
      <c r="L2125" s="11"/>
    </row>
    <row r="2126" s="13" customFormat="1" customHeight="1" spans="1:12">
      <c r="A2126" s="39">
        <v>137</v>
      </c>
      <c r="B2126" s="28" t="s">
        <v>2085</v>
      </c>
      <c r="C2126" s="28" t="s">
        <v>2063</v>
      </c>
      <c r="D2126" s="28">
        <v>12.9</v>
      </c>
      <c r="E2126" s="28"/>
      <c r="F2126" s="29">
        <v>12.9</v>
      </c>
      <c r="G2126" s="28"/>
      <c r="H2126" s="26">
        <v>29</v>
      </c>
      <c r="I2126" s="28">
        <v>374.1</v>
      </c>
      <c r="J2126" s="28"/>
      <c r="K2126" s="26">
        <f t="shared" si="71"/>
        <v>374.1</v>
      </c>
      <c r="L2126" s="11"/>
    </row>
    <row r="2127" s="13" customFormat="1" customHeight="1" spans="1:12">
      <c r="A2127" s="39">
        <v>138</v>
      </c>
      <c r="B2127" s="28" t="s">
        <v>2086</v>
      </c>
      <c r="C2127" s="28" t="s">
        <v>2063</v>
      </c>
      <c r="D2127" s="28">
        <v>53.1</v>
      </c>
      <c r="E2127" s="28"/>
      <c r="F2127" s="29">
        <v>53.1</v>
      </c>
      <c r="G2127" s="28"/>
      <c r="H2127" s="19">
        <v>29</v>
      </c>
      <c r="I2127" s="28">
        <v>1539.9</v>
      </c>
      <c r="J2127" s="28"/>
      <c r="K2127" s="26">
        <f t="shared" si="71"/>
        <v>1539.9</v>
      </c>
      <c r="L2127" s="11"/>
    </row>
    <row r="2128" s="13" customFormat="1" customHeight="1" spans="1:12">
      <c r="A2128" s="39">
        <v>139</v>
      </c>
      <c r="B2128" s="28" t="s">
        <v>2087</v>
      </c>
      <c r="C2128" s="28" t="s">
        <v>2063</v>
      </c>
      <c r="D2128" s="28">
        <v>61.6</v>
      </c>
      <c r="E2128" s="28"/>
      <c r="F2128" s="29">
        <v>61.6</v>
      </c>
      <c r="G2128" s="28"/>
      <c r="H2128" s="26">
        <v>29</v>
      </c>
      <c r="I2128" s="28">
        <v>1786.4</v>
      </c>
      <c r="J2128" s="28"/>
      <c r="K2128" s="26">
        <f t="shared" si="71"/>
        <v>1786.4</v>
      </c>
      <c r="L2128" s="11"/>
    </row>
    <row r="2129" s="13" customFormat="1" customHeight="1" spans="1:12">
      <c r="A2129" s="39">
        <v>140</v>
      </c>
      <c r="B2129" s="28" t="s">
        <v>2088</v>
      </c>
      <c r="C2129" s="28" t="s">
        <v>2063</v>
      </c>
      <c r="D2129" s="28">
        <v>37.2</v>
      </c>
      <c r="E2129" s="28"/>
      <c r="F2129" s="29">
        <v>37.2</v>
      </c>
      <c r="G2129" s="28"/>
      <c r="H2129" s="19">
        <v>29</v>
      </c>
      <c r="I2129" s="28">
        <v>1078.8</v>
      </c>
      <c r="J2129" s="28"/>
      <c r="K2129" s="26">
        <f t="shared" si="71"/>
        <v>1078.8</v>
      </c>
      <c r="L2129" s="11"/>
    </row>
    <row r="2130" s="13" customFormat="1" customHeight="1" spans="1:12">
      <c r="A2130" s="39">
        <v>141</v>
      </c>
      <c r="B2130" s="28" t="s">
        <v>2089</v>
      </c>
      <c r="C2130" s="28" t="s">
        <v>2063</v>
      </c>
      <c r="D2130" s="28">
        <v>33</v>
      </c>
      <c r="E2130" s="28"/>
      <c r="F2130" s="29">
        <v>33</v>
      </c>
      <c r="G2130" s="28"/>
      <c r="H2130" s="26">
        <v>29</v>
      </c>
      <c r="I2130" s="28">
        <v>957</v>
      </c>
      <c r="J2130" s="28"/>
      <c r="K2130" s="26">
        <f t="shared" si="71"/>
        <v>957</v>
      </c>
      <c r="L2130" s="11"/>
    </row>
    <row r="2131" s="13" customFormat="1" customHeight="1" spans="1:12">
      <c r="A2131" s="39">
        <v>142</v>
      </c>
      <c r="B2131" s="28" t="s">
        <v>2090</v>
      </c>
      <c r="C2131" s="28" t="s">
        <v>2063</v>
      </c>
      <c r="D2131" s="28">
        <v>15.8</v>
      </c>
      <c r="E2131" s="28"/>
      <c r="F2131" s="29">
        <v>15.8</v>
      </c>
      <c r="G2131" s="28"/>
      <c r="H2131" s="19">
        <v>29</v>
      </c>
      <c r="I2131" s="28">
        <v>458.2</v>
      </c>
      <c r="J2131" s="28"/>
      <c r="K2131" s="26">
        <f t="shared" si="71"/>
        <v>458.2</v>
      </c>
      <c r="L2131" s="11"/>
    </row>
    <row r="2132" s="13" customFormat="1" customHeight="1" spans="1:12">
      <c r="A2132" s="39">
        <v>143</v>
      </c>
      <c r="B2132" s="28" t="s">
        <v>2091</v>
      </c>
      <c r="C2132" s="28" t="s">
        <v>2063</v>
      </c>
      <c r="D2132" s="28">
        <v>15.8</v>
      </c>
      <c r="E2132" s="28"/>
      <c r="F2132" s="29">
        <v>15.8</v>
      </c>
      <c r="G2132" s="28"/>
      <c r="H2132" s="26">
        <v>29</v>
      </c>
      <c r="I2132" s="28">
        <v>458.2</v>
      </c>
      <c r="J2132" s="28"/>
      <c r="K2132" s="26">
        <f t="shared" si="71"/>
        <v>458.2</v>
      </c>
      <c r="L2132" s="11"/>
    </row>
    <row r="2133" s="13" customFormat="1" customHeight="1" spans="1:12">
      <c r="A2133" s="39">
        <v>144</v>
      </c>
      <c r="B2133" s="28" t="s">
        <v>2092</v>
      </c>
      <c r="C2133" s="28" t="s">
        <v>2063</v>
      </c>
      <c r="D2133" s="28">
        <v>30.5</v>
      </c>
      <c r="E2133" s="28"/>
      <c r="F2133" s="29">
        <v>30.5</v>
      </c>
      <c r="G2133" s="28"/>
      <c r="H2133" s="19">
        <v>29</v>
      </c>
      <c r="I2133" s="28">
        <v>884.5</v>
      </c>
      <c r="J2133" s="28"/>
      <c r="K2133" s="26">
        <f t="shared" si="71"/>
        <v>884.5</v>
      </c>
      <c r="L2133" s="11"/>
    </row>
    <row r="2134" s="13" customFormat="1" customHeight="1" spans="1:12">
      <c r="A2134" s="39">
        <v>145</v>
      </c>
      <c r="B2134" s="28" t="s">
        <v>2093</v>
      </c>
      <c r="C2134" s="28" t="s">
        <v>2063</v>
      </c>
      <c r="D2134" s="28">
        <v>27.2</v>
      </c>
      <c r="E2134" s="28"/>
      <c r="F2134" s="29">
        <v>27.2</v>
      </c>
      <c r="G2134" s="28"/>
      <c r="H2134" s="26">
        <v>29</v>
      </c>
      <c r="I2134" s="28">
        <v>788.8</v>
      </c>
      <c r="J2134" s="28"/>
      <c r="K2134" s="26">
        <f t="shared" si="71"/>
        <v>788.8</v>
      </c>
      <c r="L2134" s="11"/>
    </row>
    <row r="2135" s="13" customFormat="1" customHeight="1" spans="1:12">
      <c r="A2135" s="39">
        <v>146</v>
      </c>
      <c r="B2135" s="28" t="s">
        <v>2094</v>
      </c>
      <c r="C2135" s="28" t="s">
        <v>2063</v>
      </c>
      <c r="D2135" s="28">
        <v>24.4</v>
      </c>
      <c r="E2135" s="28"/>
      <c r="F2135" s="29">
        <v>24.4</v>
      </c>
      <c r="G2135" s="28"/>
      <c r="H2135" s="19">
        <v>29</v>
      </c>
      <c r="I2135" s="28">
        <v>707.6</v>
      </c>
      <c r="J2135" s="28"/>
      <c r="K2135" s="26">
        <f t="shared" si="71"/>
        <v>707.6</v>
      </c>
      <c r="L2135" s="11"/>
    </row>
    <row r="2136" s="13" customFormat="1" customHeight="1" spans="1:12">
      <c r="A2136" s="39">
        <v>147</v>
      </c>
      <c r="B2136" s="28" t="s">
        <v>2095</v>
      </c>
      <c r="C2136" s="28" t="s">
        <v>2063</v>
      </c>
      <c r="D2136" s="28">
        <v>10.1</v>
      </c>
      <c r="E2136" s="28"/>
      <c r="F2136" s="29">
        <v>10.1</v>
      </c>
      <c r="G2136" s="28"/>
      <c r="H2136" s="26">
        <v>29</v>
      </c>
      <c r="I2136" s="28">
        <v>292.9</v>
      </c>
      <c r="J2136" s="28"/>
      <c r="K2136" s="26">
        <f t="shared" si="71"/>
        <v>292.9</v>
      </c>
      <c r="L2136" s="11"/>
    </row>
    <row r="2137" s="13" customFormat="1" customHeight="1" spans="1:12">
      <c r="A2137" s="39">
        <v>148</v>
      </c>
      <c r="B2137" s="28" t="s">
        <v>2096</v>
      </c>
      <c r="C2137" s="28" t="s">
        <v>2063</v>
      </c>
      <c r="D2137" s="28">
        <v>45.8</v>
      </c>
      <c r="E2137" s="28"/>
      <c r="F2137" s="29">
        <v>45.8</v>
      </c>
      <c r="G2137" s="28"/>
      <c r="H2137" s="19">
        <v>29</v>
      </c>
      <c r="I2137" s="28">
        <v>1328.2</v>
      </c>
      <c r="J2137" s="28"/>
      <c r="K2137" s="26">
        <f t="shared" si="71"/>
        <v>1328.2</v>
      </c>
      <c r="L2137" s="11"/>
    </row>
    <row r="2138" s="13" customFormat="1" customHeight="1" spans="1:12">
      <c r="A2138" s="39">
        <v>149</v>
      </c>
      <c r="B2138" s="28" t="s">
        <v>2097</v>
      </c>
      <c r="C2138" s="28" t="s">
        <v>2063</v>
      </c>
      <c r="D2138" s="28">
        <v>25.7</v>
      </c>
      <c r="E2138" s="28"/>
      <c r="F2138" s="29">
        <v>25.7</v>
      </c>
      <c r="G2138" s="28"/>
      <c r="H2138" s="26">
        <v>29</v>
      </c>
      <c r="I2138" s="28">
        <v>745.3</v>
      </c>
      <c r="J2138" s="28"/>
      <c r="K2138" s="26">
        <f t="shared" si="71"/>
        <v>745.3</v>
      </c>
      <c r="L2138" s="11"/>
    </row>
    <row r="2139" s="13" customFormat="1" customHeight="1" spans="1:12">
      <c r="A2139" s="39">
        <v>150</v>
      </c>
      <c r="B2139" s="28" t="s">
        <v>2098</v>
      </c>
      <c r="C2139" s="28" t="s">
        <v>2063</v>
      </c>
      <c r="D2139" s="28">
        <v>15.8</v>
      </c>
      <c r="E2139" s="28"/>
      <c r="F2139" s="29">
        <v>15.8</v>
      </c>
      <c r="G2139" s="28"/>
      <c r="H2139" s="19">
        <v>29</v>
      </c>
      <c r="I2139" s="28">
        <v>458.2</v>
      </c>
      <c r="J2139" s="28"/>
      <c r="K2139" s="26">
        <f t="shared" si="71"/>
        <v>458.2</v>
      </c>
      <c r="L2139" s="11"/>
    </row>
    <row r="2140" s="13" customFormat="1" customHeight="1" spans="1:12">
      <c r="A2140" s="39">
        <v>151</v>
      </c>
      <c r="B2140" s="28" t="s">
        <v>2099</v>
      </c>
      <c r="C2140" s="28" t="s">
        <v>2063</v>
      </c>
      <c r="D2140" s="28">
        <v>37.2</v>
      </c>
      <c r="E2140" s="28"/>
      <c r="F2140" s="29">
        <v>37.2</v>
      </c>
      <c r="G2140" s="28"/>
      <c r="H2140" s="26">
        <v>29</v>
      </c>
      <c r="I2140" s="28">
        <v>1078.8</v>
      </c>
      <c r="J2140" s="28"/>
      <c r="K2140" s="26">
        <f t="shared" si="71"/>
        <v>1078.8</v>
      </c>
      <c r="L2140" s="11"/>
    </row>
    <row r="2141" s="13" customFormat="1" customHeight="1" spans="1:12">
      <c r="A2141" s="39">
        <v>152</v>
      </c>
      <c r="B2141" s="28" t="s">
        <v>2100</v>
      </c>
      <c r="C2141" s="28" t="s">
        <v>2063</v>
      </c>
      <c r="D2141" s="28">
        <v>43</v>
      </c>
      <c r="E2141" s="28"/>
      <c r="F2141" s="29">
        <v>43</v>
      </c>
      <c r="G2141" s="28"/>
      <c r="H2141" s="19">
        <v>29</v>
      </c>
      <c r="I2141" s="28">
        <v>1247</v>
      </c>
      <c r="J2141" s="28"/>
      <c r="K2141" s="26">
        <f t="shared" si="71"/>
        <v>1247</v>
      </c>
      <c r="L2141" s="11"/>
    </row>
    <row r="2142" s="13" customFormat="1" customHeight="1" spans="1:12">
      <c r="A2142" s="39">
        <v>153</v>
      </c>
      <c r="B2142" s="28" t="s">
        <v>2101</v>
      </c>
      <c r="C2142" s="28" t="s">
        <v>2063</v>
      </c>
      <c r="D2142" s="28">
        <v>11.5</v>
      </c>
      <c r="E2142" s="28"/>
      <c r="F2142" s="29">
        <v>11.5</v>
      </c>
      <c r="G2142" s="28"/>
      <c r="H2142" s="26">
        <v>29</v>
      </c>
      <c r="I2142" s="28">
        <v>333.5</v>
      </c>
      <c r="J2142" s="28"/>
      <c r="K2142" s="26">
        <f t="shared" si="71"/>
        <v>333.5</v>
      </c>
      <c r="L2142" s="11"/>
    </row>
    <row r="2143" s="13" customFormat="1" customHeight="1" spans="1:12">
      <c r="A2143" s="39">
        <v>154</v>
      </c>
      <c r="B2143" s="28" t="s">
        <v>2102</v>
      </c>
      <c r="C2143" s="28" t="s">
        <v>2063</v>
      </c>
      <c r="D2143" s="28">
        <v>15.8</v>
      </c>
      <c r="E2143" s="28"/>
      <c r="F2143" s="29">
        <v>15.8</v>
      </c>
      <c r="G2143" s="28"/>
      <c r="H2143" s="19">
        <v>29</v>
      </c>
      <c r="I2143" s="28">
        <v>458.2</v>
      </c>
      <c r="J2143" s="28"/>
      <c r="K2143" s="26">
        <f t="shared" si="71"/>
        <v>458.2</v>
      </c>
      <c r="L2143" s="11"/>
    </row>
    <row r="2144" s="13" customFormat="1" customHeight="1" spans="1:12">
      <c r="A2144" s="39">
        <v>155</v>
      </c>
      <c r="B2144" s="28" t="s">
        <v>2103</v>
      </c>
      <c r="C2144" s="28" t="s">
        <v>2063</v>
      </c>
      <c r="D2144" s="28">
        <v>24.4</v>
      </c>
      <c r="E2144" s="28"/>
      <c r="F2144" s="29">
        <v>24.4</v>
      </c>
      <c r="G2144" s="28"/>
      <c r="H2144" s="26">
        <v>29</v>
      </c>
      <c r="I2144" s="28">
        <v>707.6</v>
      </c>
      <c r="J2144" s="28"/>
      <c r="K2144" s="26">
        <f t="shared" si="71"/>
        <v>707.6</v>
      </c>
      <c r="L2144" s="11"/>
    </row>
    <row r="2145" s="13" customFormat="1" customHeight="1" spans="1:12">
      <c r="A2145" s="39">
        <v>156</v>
      </c>
      <c r="B2145" s="28" t="s">
        <v>2104</v>
      </c>
      <c r="C2145" s="28" t="s">
        <v>2063</v>
      </c>
      <c r="D2145" s="28">
        <v>40.9</v>
      </c>
      <c r="E2145" s="28"/>
      <c r="F2145" s="29">
        <v>40.9</v>
      </c>
      <c r="G2145" s="28"/>
      <c r="H2145" s="19">
        <v>29</v>
      </c>
      <c r="I2145" s="28">
        <v>1186.1</v>
      </c>
      <c r="J2145" s="28"/>
      <c r="K2145" s="26">
        <f t="shared" si="71"/>
        <v>1186.1</v>
      </c>
      <c r="L2145" s="11"/>
    </row>
    <row r="2146" s="13" customFormat="1" customHeight="1" spans="1:12">
      <c r="A2146" s="39">
        <v>157</v>
      </c>
      <c r="B2146" s="28" t="s">
        <v>2105</v>
      </c>
      <c r="C2146" s="28" t="s">
        <v>2063</v>
      </c>
      <c r="D2146" s="28">
        <v>15.8</v>
      </c>
      <c r="E2146" s="28"/>
      <c r="F2146" s="29">
        <v>15.8</v>
      </c>
      <c r="G2146" s="28"/>
      <c r="H2146" s="26">
        <v>29</v>
      </c>
      <c r="I2146" s="28">
        <v>458.2</v>
      </c>
      <c r="J2146" s="28"/>
      <c r="K2146" s="26">
        <f t="shared" si="71"/>
        <v>458.2</v>
      </c>
      <c r="L2146" s="11"/>
    </row>
    <row r="2147" s="13" customFormat="1" customHeight="1" spans="1:12">
      <c r="A2147" s="39">
        <v>158</v>
      </c>
      <c r="B2147" s="28" t="s">
        <v>2106</v>
      </c>
      <c r="C2147" s="28" t="s">
        <v>2063</v>
      </c>
      <c r="D2147" s="28">
        <v>15.8</v>
      </c>
      <c r="E2147" s="28"/>
      <c r="F2147" s="29">
        <v>15.8</v>
      </c>
      <c r="G2147" s="28"/>
      <c r="H2147" s="19">
        <v>29</v>
      </c>
      <c r="I2147" s="28">
        <v>458.2</v>
      </c>
      <c r="J2147" s="28"/>
      <c r="K2147" s="26">
        <f t="shared" si="71"/>
        <v>458.2</v>
      </c>
      <c r="L2147" s="11"/>
    </row>
    <row r="2148" s="13" customFormat="1" customHeight="1" spans="1:12">
      <c r="A2148" s="39">
        <v>159</v>
      </c>
      <c r="B2148" s="28" t="s">
        <v>2107</v>
      </c>
      <c r="C2148" s="28" t="s">
        <v>2063</v>
      </c>
      <c r="D2148" s="28">
        <v>22.9</v>
      </c>
      <c r="E2148" s="28"/>
      <c r="F2148" s="29">
        <v>22.9</v>
      </c>
      <c r="G2148" s="28"/>
      <c r="H2148" s="26">
        <v>29</v>
      </c>
      <c r="I2148" s="28">
        <v>664.1</v>
      </c>
      <c r="J2148" s="28"/>
      <c r="K2148" s="26">
        <f t="shared" si="71"/>
        <v>664.1</v>
      </c>
      <c r="L2148" s="11"/>
    </row>
    <row r="2149" s="13" customFormat="1" customHeight="1" spans="1:12">
      <c r="A2149" s="39">
        <v>160</v>
      </c>
      <c r="B2149" s="28" t="s">
        <v>2108</v>
      </c>
      <c r="C2149" s="28" t="s">
        <v>2063</v>
      </c>
      <c r="D2149" s="28">
        <v>37.2</v>
      </c>
      <c r="E2149" s="28"/>
      <c r="F2149" s="29">
        <v>37.2</v>
      </c>
      <c r="G2149" s="28"/>
      <c r="H2149" s="19">
        <v>29</v>
      </c>
      <c r="I2149" s="28">
        <v>1078.8</v>
      </c>
      <c r="J2149" s="28"/>
      <c r="K2149" s="26">
        <f t="shared" si="71"/>
        <v>1078.8</v>
      </c>
      <c r="L2149" s="11"/>
    </row>
    <row r="2150" s="13" customFormat="1" customHeight="1" spans="1:12">
      <c r="A2150" s="39">
        <v>161</v>
      </c>
      <c r="B2150" s="28" t="s">
        <v>2109</v>
      </c>
      <c r="C2150" s="28" t="s">
        <v>2063</v>
      </c>
      <c r="D2150" s="28">
        <v>17.9</v>
      </c>
      <c r="E2150" s="28"/>
      <c r="F2150" s="29">
        <v>17.9</v>
      </c>
      <c r="G2150" s="28"/>
      <c r="H2150" s="26">
        <v>29</v>
      </c>
      <c r="I2150" s="28">
        <v>519.1</v>
      </c>
      <c r="J2150" s="28"/>
      <c r="K2150" s="26">
        <f t="shared" si="71"/>
        <v>519.1</v>
      </c>
      <c r="L2150" s="11"/>
    </row>
    <row r="2151" s="13" customFormat="1" customHeight="1" spans="1:12">
      <c r="A2151" s="39">
        <v>162</v>
      </c>
      <c r="B2151" s="28" t="s">
        <v>2110</v>
      </c>
      <c r="C2151" s="28" t="s">
        <v>2063</v>
      </c>
      <c r="D2151" s="28">
        <v>17.9</v>
      </c>
      <c r="E2151" s="28"/>
      <c r="F2151" s="29">
        <v>17.9</v>
      </c>
      <c r="G2151" s="28"/>
      <c r="H2151" s="19">
        <v>29</v>
      </c>
      <c r="I2151" s="28">
        <v>519.1</v>
      </c>
      <c r="J2151" s="28"/>
      <c r="K2151" s="26">
        <f t="shared" si="71"/>
        <v>519.1</v>
      </c>
      <c r="L2151" s="11"/>
    </row>
    <row r="2152" s="13" customFormat="1" customHeight="1" spans="1:12">
      <c r="A2152" s="39">
        <v>163</v>
      </c>
      <c r="B2152" s="28" t="s">
        <v>2111</v>
      </c>
      <c r="C2152" s="28" t="s">
        <v>2063</v>
      </c>
      <c r="D2152" s="28">
        <v>17.6</v>
      </c>
      <c r="E2152" s="28"/>
      <c r="F2152" s="29">
        <v>17.6</v>
      </c>
      <c r="G2152" s="28"/>
      <c r="H2152" s="26">
        <v>29</v>
      </c>
      <c r="I2152" s="28">
        <v>510.4</v>
      </c>
      <c r="J2152" s="28"/>
      <c r="K2152" s="26">
        <f t="shared" si="71"/>
        <v>510.4</v>
      </c>
      <c r="L2152" s="11"/>
    </row>
    <row r="2153" s="13" customFormat="1" customHeight="1" spans="1:12">
      <c r="A2153" s="39">
        <v>164</v>
      </c>
      <c r="B2153" s="28" t="s">
        <v>2112</v>
      </c>
      <c r="C2153" s="28" t="s">
        <v>2063</v>
      </c>
      <c r="D2153" s="28">
        <v>33.4</v>
      </c>
      <c r="E2153" s="28"/>
      <c r="F2153" s="29">
        <v>33.4</v>
      </c>
      <c r="G2153" s="28"/>
      <c r="H2153" s="19">
        <v>29</v>
      </c>
      <c r="I2153" s="28">
        <v>968.6</v>
      </c>
      <c r="J2153" s="28"/>
      <c r="K2153" s="26">
        <f t="shared" si="71"/>
        <v>968.6</v>
      </c>
      <c r="L2153" s="11"/>
    </row>
    <row r="2154" s="13" customFormat="1" customHeight="1" spans="1:12">
      <c r="A2154" s="39">
        <v>165</v>
      </c>
      <c r="B2154" s="28" t="s">
        <v>2113</v>
      </c>
      <c r="C2154" s="28" t="s">
        <v>2063</v>
      </c>
      <c r="D2154" s="28">
        <v>25.7</v>
      </c>
      <c r="E2154" s="28"/>
      <c r="F2154" s="29">
        <v>25.7</v>
      </c>
      <c r="G2154" s="28"/>
      <c r="H2154" s="26">
        <v>29</v>
      </c>
      <c r="I2154" s="28">
        <v>745.3</v>
      </c>
      <c r="J2154" s="28"/>
      <c r="K2154" s="26">
        <f t="shared" si="71"/>
        <v>745.3</v>
      </c>
      <c r="L2154" s="11"/>
    </row>
    <row r="2155" s="13" customFormat="1" customHeight="1" spans="1:12">
      <c r="A2155" s="39">
        <v>166</v>
      </c>
      <c r="B2155" s="28" t="s">
        <v>2114</v>
      </c>
      <c r="C2155" s="28" t="s">
        <v>2063</v>
      </c>
      <c r="D2155" s="28">
        <v>33.4</v>
      </c>
      <c r="E2155" s="28"/>
      <c r="F2155" s="29">
        <v>33.4</v>
      </c>
      <c r="G2155" s="28"/>
      <c r="H2155" s="19">
        <v>29</v>
      </c>
      <c r="I2155" s="28">
        <v>968.6</v>
      </c>
      <c r="J2155" s="28"/>
      <c r="K2155" s="26">
        <f t="shared" si="71"/>
        <v>968.6</v>
      </c>
      <c r="L2155" s="11"/>
    </row>
    <row r="2156" s="13" customFormat="1" customHeight="1" spans="1:12">
      <c r="A2156" s="39">
        <v>167</v>
      </c>
      <c r="B2156" s="28" t="s">
        <v>2115</v>
      </c>
      <c r="C2156" s="28" t="s">
        <v>2063</v>
      </c>
      <c r="D2156" s="28">
        <v>17.6</v>
      </c>
      <c r="E2156" s="28"/>
      <c r="F2156" s="29">
        <v>17.6</v>
      </c>
      <c r="G2156" s="28"/>
      <c r="H2156" s="26">
        <v>29</v>
      </c>
      <c r="I2156" s="28">
        <v>510.4</v>
      </c>
      <c r="J2156" s="28"/>
      <c r="K2156" s="26">
        <f t="shared" si="71"/>
        <v>510.4</v>
      </c>
      <c r="L2156" s="11"/>
    </row>
    <row r="2157" s="13" customFormat="1" customHeight="1" spans="1:12">
      <c r="A2157" s="39">
        <v>168</v>
      </c>
      <c r="B2157" s="28" t="s">
        <v>2116</v>
      </c>
      <c r="C2157" s="28" t="s">
        <v>2063</v>
      </c>
      <c r="D2157" s="28">
        <v>84.5</v>
      </c>
      <c r="E2157" s="28"/>
      <c r="F2157" s="29">
        <v>84.5</v>
      </c>
      <c r="G2157" s="28"/>
      <c r="H2157" s="19">
        <v>29</v>
      </c>
      <c r="I2157" s="28">
        <v>2450.5</v>
      </c>
      <c r="J2157" s="28"/>
      <c r="K2157" s="26">
        <f t="shared" si="71"/>
        <v>2450.5</v>
      </c>
      <c r="L2157" s="11"/>
    </row>
    <row r="2158" s="13" customFormat="1" customHeight="1" spans="1:12">
      <c r="A2158" s="39">
        <v>169</v>
      </c>
      <c r="B2158" s="28" t="s">
        <v>2117</v>
      </c>
      <c r="C2158" s="28" t="s">
        <v>2063</v>
      </c>
      <c r="D2158" s="28">
        <v>30.2</v>
      </c>
      <c r="E2158" s="28"/>
      <c r="F2158" s="29">
        <v>30.2</v>
      </c>
      <c r="G2158" s="28"/>
      <c r="H2158" s="26">
        <v>29</v>
      </c>
      <c r="I2158" s="28">
        <v>875.8</v>
      </c>
      <c r="J2158" s="28"/>
      <c r="K2158" s="26">
        <f t="shared" si="71"/>
        <v>875.8</v>
      </c>
      <c r="L2158" s="11"/>
    </row>
    <row r="2159" s="13" customFormat="1" customHeight="1" spans="1:12">
      <c r="A2159" s="39">
        <v>170</v>
      </c>
      <c r="B2159" s="28" t="s">
        <v>2118</v>
      </c>
      <c r="C2159" s="28" t="s">
        <v>2063</v>
      </c>
      <c r="D2159" s="28">
        <v>17.3</v>
      </c>
      <c r="E2159" s="28"/>
      <c r="F2159" s="29">
        <v>17.3</v>
      </c>
      <c r="G2159" s="28"/>
      <c r="H2159" s="19">
        <v>29</v>
      </c>
      <c r="I2159" s="28">
        <v>501.7</v>
      </c>
      <c r="J2159" s="28"/>
      <c r="K2159" s="26">
        <f t="shared" si="71"/>
        <v>501.7</v>
      </c>
      <c r="L2159" s="11"/>
    </row>
    <row r="2160" s="13" customFormat="1" customHeight="1" spans="1:12">
      <c r="A2160" s="39">
        <v>171</v>
      </c>
      <c r="B2160" s="28" t="s">
        <v>2119</v>
      </c>
      <c r="C2160" s="28" t="s">
        <v>2063</v>
      </c>
      <c r="D2160" s="28">
        <v>17.3</v>
      </c>
      <c r="E2160" s="28"/>
      <c r="F2160" s="29">
        <v>17.3</v>
      </c>
      <c r="G2160" s="28"/>
      <c r="H2160" s="26">
        <v>29</v>
      </c>
      <c r="I2160" s="28">
        <v>501.7</v>
      </c>
      <c r="J2160" s="28"/>
      <c r="K2160" s="26">
        <f t="shared" si="71"/>
        <v>501.7</v>
      </c>
      <c r="L2160" s="11"/>
    </row>
    <row r="2161" s="13" customFormat="1" customHeight="1" spans="1:12">
      <c r="A2161" s="39">
        <v>172</v>
      </c>
      <c r="B2161" s="28" t="s">
        <v>2120</v>
      </c>
      <c r="C2161" s="28" t="s">
        <v>2063</v>
      </c>
      <c r="D2161" s="28">
        <v>17.3</v>
      </c>
      <c r="E2161" s="28"/>
      <c r="F2161" s="29">
        <v>17.3</v>
      </c>
      <c r="G2161" s="28"/>
      <c r="H2161" s="19">
        <v>29</v>
      </c>
      <c r="I2161" s="28">
        <v>501.7</v>
      </c>
      <c r="J2161" s="28"/>
      <c r="K2161" s="26">
        <f t="shared" si="71"/>
        <v>501.7</v>
      </c>
      <c r="L2161" s="11"/>
    </row>
    <row r="2162" s="13" customFormat="1" customHeight="1" spans="1:12">
      <c r="A2162" s="39">
        <v>173</v>
      </c>
      <c r="B2162" s="28" t="s">
        <v>2121</v>
      </c>
      <c r="C2162" s="28" t="s">
        <v>2063</v>
      </c>
      <c r="D2162" s="28">
        <v>25.7</v>
      </c>
      <c r="E2162" s="28"/>
      <c r="F2162" s="29">
        <v>25.7</v>
      </c>
      <c r="G2162" s="28"/>
      <c r="H2162" s="26">
        <v>29</v>
      </c>
      <c r="I2162" s="28">
        <v>745.3</v>
      </c>
      <c r="J2162" s="28"/>
      <c r="K2162" s="26">
        <f t="shared" si="71"/>
        <v>745.3</v>
      </c>
      <c r="L2162" s="11"/>
    </row>
    <row r="2163" s="13" customFormat="1" customHeight="1" spans="1:12">
      <c r="A2163" s="39">
        <v>174</v>
      </c>
      <c r="B2163" s="28" t="s">
        <v>2122</v>
      </c>
      <c r="C2163" s="28" t="s">
        <v>2063</v>
      </c>
      <c r="D2163" s="28">
        <v>17.3</v>
      </c>
      <c r="E2163" s="28"/>
      <c r="F2163" s="29">
        <v>17.3</v>
      </c>
      <c r="G2163" s="28"/>
      <c r="H2163" s="19">
        <v>29</v>
      </c>
      <c r="I2163" s="28">
        <v>501.7</v>
      </c>
      <c r="J2163" s="28"/>
      <c r="K2163" s="26">
        <f t="shared" si="71"/>
        <v>501.7</v>
      </c>
      <c r="L2163" s="11"/>
    </row>
    <row r="2164" s="13" customFormat="1" customHeight="1" spans="1:12">
      <c r="A2164" s="39">
        <v>175</v>
      </c>
      <c r="B2164" s="28" t="s">
        <v>2123</v>
      </c>
      <c r="C2164" s="28" t="s">
        <v>2063</v>
      </c>
      <c r="D2164" s="28">
        <v>42.5</v>
      </c>
      <c r="E2164" s="28"/>
      <c r="F2164" s="29">
        <v>42.5</v>
      </c>
      <c r="G2164" s="28"/>
      <c r="H2164" s="26">
        <v>29</v>
      </c>
      <c r="I2164" s="28">
        <v>1232.5</v>
      </c>
      <c r="J2164" s="28"/>
      <c r="K2164" s="26">
        <f t="shared" si="71"/>
        <v>1232.5</v>
      </c>
      <c r="L2164" s="11"/>
    </row>
    <row r="2165" s="13" customFormat="1" customHeight="1" spans="1:12">
      <c r="A2165" s="39">
        <v>176</v>
      </c>
      <c r="B2165" s="28" t="s">
        <v>2124</v>
      </c>
      <c r="C2165" s="28" t="s">
        <v>2063</v>
      </c>
      <c r="D2165" s="28">
        <v>21.6</v>
      </c>
      <c r="E2165" s="28"/>
      <c r="F2165" s="29">
        <v>21.6</v>
      </c>
      <c r="G2165" s="28"/>
      <c r="H2165" s="19">
        <v>29</v>
      </c>
      <c r="I2165" s="28">
        <v>626.4</v>
      </c>
      <c r="J2165" s="28"/>
      <c r="K2165" s="26">
        <f t="shared" si="71"/>
        <v>626.4</v>
      </c>
      <c r="L2165" s="11"/>
    </row>
    <row r="2166" s="13" customFormat="1" customHeight="1" spans="1:12">
      <c r="A2166" s="39">
        <v>177</v>
      </c>
      <c r="B2166" s="28" t="s">
        <v>2125</v>
      </c>
      <c r="C2166" s="28" t="s">
        <v>2063</v>
      </c>
      <c r="D2166" s="28">
        <v>33</v>
      </c>
      <c r="E2166" s="28"/>
      <c r="F2166" s="29">
        <v>33</v>
      </c>
      <c r="G2166" s="28"/>
      <c r="H2166" s="26">
        <v>29</v>
      </c>
      <c r="I2166" s="28">
        <v>957</v>
      </c>
      <c r="J2166" s="28"/>
      <c r="K2166" s="26">
        <f t="shared" si="71"/>
        <v>957</v>
      </c>
      <c r="L2166" s="11"/>
    </row>
    <row r="2167" s="13" customFormat="1" customHeight="1" spans="1:12">
      <c r="A2167" s="39">
        <v>178</v>
      </c>
      <c r="B2167" s="28" t="s">
        <v>2126</v>
      </c>
      <c r="C2167" s="28" t="s">
        <v>2063</v>
      </c>
      <c r="D2167" s="28">
        <v>17.9</v>
      </c>
      <c r="E2167" s="28"/>
      <c r="F2167" s="29">
        <v>17.9</v>
      </c>
      <c r="G2167" s="28"/>
      <c r="H2167" s="19">
        <v>29</v>
      </c>
      <c r="I2167" s="28">
        <v>519.1</v>
      </c>
      <c r="J2167" s="28"/>
      <c r="K2167" s="26">
        <f t="shared" ref="K2167:K2191" si="72">H2167*F2167</f>
        <v>519.1</v>
      </c>
      <c r="L2167" s="11"/>
    </row>
    <row r="2168" s="13" customFormat="1" customHeight="1" spans="1:12">
      <c r="A2168" s="39">
        <v>179</v>
      </c>
      <c r="B2168" s="28" t="s">
        <v>2127</v>
      </c>
      <c r="C2168" s="28" t="s">
        <v>2063</v>
      </c>
      <c r="D2168" s="28">
        <v>32.2</v>
      </c>
      <c r="E2168" s="28"/>
      <c r="F2168" s="29">
        <v>32.2</v>
      </c>
      <c r="G2168" s="28"/>
      <c r="H2168" s="26">
        <v>29</v>
      </c>
      <c r="I2168" s="28">
        <v>933.8</v>
      </c>
      <c r="J2168" s="28"/>
      <c r="K2168" s="26">
        <f t="shared" si="72"/>
        <v>933.8</v>
      </c>
      <c r="L2168" s="11"/>
    </row>
    <row r="2169" s="13" customFormat="1" customHeight="1" spans="1:12">
      <c r="A2169" s="39">
        <v>180</v>
      </c>
      <c r="B2169" s="28" t="s">
        <v>2128</v>
      </c>
      <c r="C2169" s="28" t="s">
        <v>2063</v>
      </c>
      <c r="D2169" s="28">
        <v>15.8</v>
      </c>
      <c r="E2169" s="28"/>
      <c r="F2169" s="29">
        <v>15.8</v>
      </c>
      <c r="G2169" s="28"/>
      <c r="H2169" s="19">
        <v>29</v>
      </c>
      <c r="I2169" s="28">
        <v>458.2</v>
      </c>
      <c r="J2169" s="28"/>
      <c r="K2169" s="26">
        <f t="shared" si="72"/>
        <v>458.2</v>
      </c>
      <c r="L2169" s="11"/>
    </row>
    <row r="2170" s="13" customFormat="1" customHeight="1" spans="1:12">
      <c r="A2170" s="39">
        <v>181</v>
      </c>
      <c r="B2170" s="28" t="s">
        <v>2129</v>
      </c>
      <c r="C2170" s="28" t="s">
        <v>2063</v>
      </c>
      <c r="D2170" s="28">
        <v>15.8</v>
      </c>
      <c r="E2170" s="28"/>
      <c r="F2170" s="29">
        <v>15.8</v>
      </c>
      <c r="G2170" s="28"/>
      <c r="H2170" s="26">
        <v>29</v>
      </c>
      <c r="I2170" s="28">
        <v>458.2</v>
      </c>
      <c r="J2170" s="28"/>
      <c r="K2170" s="26">
        <f t="shared" si="72"/>
        <v>458.2</v>
      </c>
      <c r="L2170" s="11"/>
    </row>
    <row r="2171" s="13" customFormat="1" customHeight="1" spans="1:12">
      <c r="A2171" s="39">
        <v>182</v>
      </c>
      <c r="B2171" s="28" t="s">
        <v>2130</v>
      </c>
      <c r="C2171" s="28" t="s">
        <v>2063</v>
      </c>
      <c r="D2171" s="28">
        <v>18.8</v>
      </c>
      <c r="E2171" s="28"/>
      <c r="F2171" s="29">
        <v>18.8</v>
      </c>
      <c r="G2171" s="28"/>
      <c r="H2171" s="19">
        <v>29</v>
      </c>
      <c r="I2171" s="28">
        <v>545.2</v>
      </c>
      <c r="J2171" s="28"/>
      <c r="K2171" s="26">
        <f t="shared" si="72"/>
        <v>545.2</v>
      </c>
      <c r="L2171" s="11"/>
    </row>
    <row r="2172" s="13" customFormat="1" customHeight="1" spans="1:12">
      <c r="A2172" s="39">
        <v>183</v>
      </c>
      <c r="B2172" s="28" t="s">
        <v>2131</v>
      </c>
      <c r="C2172" s="28" t="s">
        <v>2063</v>
      </c>
      <c r="D2172" s="28">
        <v>21.6</v>
      </c>
      <c r="E2172" s="28"/>
      <c r="F2172" s="29">
        <v>21.6</v>
      </c>
      <c r="G2172" s="28"/>
      <c r="H2172" s="26">
        <v>29</v>
      </c>
      <c r="I2172" s="28">
        <v>626.4</v>
      </c>
      <c r="J2172" s="28"/>
      <c r="K2172" s="26">
        <f t="shared" si="72"/>
        <v>626.4</v>
      </c>
      <c r="L2172" s="11"/>
    </row>
    <row r="2173" s="13" customFormat="1" customHeight="1" spans="1:12">
      <c r="A2173" s="39">
        <v>184</v>
      </c>
      <c r="B2173" s="28" t="s">
        <v>2132</v>
      </c>
      <c r="C2173" s="28" t="s">
        <v>2063</v>
      </c>
      <c r="D2173" s="28">
        <v>16.6</v>
      </c>
      <c r="E2173" s="28"/>
      <c r="F2173" s="29">
        <v>16.6</v>
      </c>
      <c r="G2173" s="28"/>
      <c r="H2173" s="19">
        <v>29</v>
      </c>
      <c r="I2173" s="28">
        <v>481.4</v>
      </c>
      <c r="J2173" s="28"/>
      <c r="K2173" s="26">
        <f t="shared" si="72"/>
        <v>481.4</v>
      </c>
      <c r="L2173" s="11"/>
    </row>
    <row r="2174" s="13" customFormat="1" customHeight="1" spans="1:12">
      <c r="A2174" s="39">
        <v>185</v>
      </c>
      <c r="B2174" s="28" t="s">
        <v>2133</v>
      </c>
      <c r="C2174" s="28" t="s">
        <v>2063</v>
      </c>
      <c r="D2174" s="28">
        <v>21.6</v>
      </c>
      <c r="E2174" s="28"/>
      <c r="F2174" s="29">
        <v>21.6</v>
      </c>
      <c r="G2174" s="28"/>
      <c r="H2174" s="26">
        <v>29</v>
      </c>
      <c r="I2174" s="28">
        <v>626.4</v>
      </c>
      <c r="J2174" s="28"/>
      <c r="K2174" s="26">
        <f t="shared" si="72"/>
        <v>626.4</v>
      </c>
      <c r="L2174" s="11"/>
    </row>
    <row r="2175" s="13" customFormat="1" customHeight="1" spans="1:12">
      <c r="A2175" s="39">
        <v>186</v>
      </c>
      <c r="B2175" s="28" t="s">
        <v>2134</v>
      </c>
      <c r="C2175" s="28" t="s">
        <v>2063</v>
      </c>
      <c r="D2175" s="28">
        <v>22.9</v>
      </c>
      <c r="E2175" s="28"/>
      <c r="F2175" s="29">
        <v>22.9</v>
      </c>
      <c r="G2175" s="28"/>
      <c r="H2175" s="19">
        <v>29</v>
      </c>
      <c r="I2175" s="28">
        <v>664.1</v>
      </c>
      <c r="J2175" s="28"/>
      <c r="K2175" s="26">
        <f t="shared" si="72"/>
        <v>664.1</v>
      </c>
      <c r="L2175" s="11"/>
    </row>
    <row r="2176" s="13" customFormat="1" customHeight="1" spans="1:12">
      <c r="A2176" s="39">
        <v>187</v>
      </c>
      <c r="B2176" s="28" t="s">
        <v>2135</v>
      </c>
      <c r="C2176" s="28" t="s">
        <v>2063</v>
      </c>
      <c r="D2176" s="28">
        <v>15.8</v>
      </c>
      <c r="E2176" s="28"/>
      <c r="F2176" s="29">
        <v>15.8</v>
      </c>
      <c r="G2176" s="28"/>
      <c r="H2176" s="26">
        <v>29</v>
      </c>
      <c r="I2176" s="28">
        <v>458.2</v>
      </c>
      <c r="J2176" s="28"/>
      <c r="K2176" s="26">
        <f t="shared" si="72"/>
        <v>458.2</v>
      </c>
      <c r="L2176" s="11"/>
    </row>
    <row r="2177" s="13" customFormat="1" customHeight="1" spans="1:12">
      <c r="A2177" s="39">
        <v>188</v>
      </c>
      <c r="B2177" s="28" t="s">
        <v>2136</v>
      </c>
      <c r="C2177" s="28" t="s">
        <v>2063</v>
      </c>
      <c r="D2177" s="28">
        <v>21.6</v>
      </c>
      <c r="E2177" s="28"/>
      <c r="F2177" s="29">
        <v>21.6</v>
      </c>
      <c r="G2177" s="28"/>
      <c r="H2177" s="19">
        <v>29</v>
      </c>
      <c r="I2177" s="28">
        <v>626.4</v>
      </c>
      <c r="J2177" s="28"/>
      <c r="K2177" s="26">
        <f t="shared" si="72"/>
        <v>626.4</v>
      </c>
      <c r="L2177" s="11"/>
    </row>
    <row r="2178" s="13" customFormat="1" customHeight="1" spans="1:12">
      <c r="A2178" s="39">
        <v>189</v>
      </c>
      <c r="B2178" s="28" t="s">
        <v>2137</v>
      </c>
      <c r="C2178" s="28" t="s">
        <v>2063</v>
      </c>
      <c r="D2178" s="28">
        <v>5</v>
      </c>
      <c r="E2178" s="28"/>
      <c r="F2178" s="29">
        <v>5</v>
      </c>
      <c r="G2178" s="28"/>
      <c r="H2178" s="26">
        <v>29</v>
      </c>
      <c r="I2178" s="28">
        <v>145</v>
      </c>
      <c r="J2178" s="28"/>
      <c r="K2178" s="26">
        <f t="shared" si="72"/>
        <v>145</v>
      </c>
      <c r="L2178" s="11"/>
    </row>
    <row r="2179" s="13" customFormat="1" customHeight="1" spans="1:12">
      <c r="A2179" s="39">
        <v>190</v>
      </c>
      <c r="B2179" s="28" t="s">
        <v>2138</v>
      </c>
      <c r="C2179" s="28" t="s">
        <v>2063</v>
      </c>
      <c r="D2179" s="28">
        <v>14.3</v>
      </c>
      <c r="E2179" s="28"/>
      <c r="F2179" s="29">
        <v>14.3</v>
      </c>
      <c r="G2179" s="28"/>
      <c r="H2179" s="19">
        <v>29</v>
      </c>
      <c r="I2179" s="28">
        <v>414.7</v>
      </c>
      <c r="J2179" s="28"/>
      <c r="K2179" s="26">
        <f t="shared" si="72"/>
        <v>414.7</v>
      </c>
      <c r="L2179" s="11"/>
    </row>
    <row r="2180" s="13" customFormat="1" customHeight="1" spans="1:12">
      <c r="A2180" s="39">
        <v>191</v>
      </c>
      <c r="B2180" s="28" t="s">
        <v>2139</v>
      </c>
      <c r="C2180" s="28" t="s">
        <v>2063</v>
      </c>
      <c r="D2180" s="28">
        <v>15.8</v>
      </c>
      <c r="E2180" s="28"/>
      <c r="F2180" s="29">
        <v>15.8</v>
      </c>
      <c r="G2180" s="28"/>
      <c r="H2180" s="26">
        <v>29</v>
      </c>
      <c r="I2180" s="28">
        <v>458.2</v>
      </c>
      <c r="J2180" s="28"/>
      <c r="K2180" s="26">
        <f t="shared" si="72"/>
        <v>458.2</v>
      </c>
      <c r="L2180" s="11"/>
    </row>
    <row r="2181" s="13" customFormat="1" customHeight="1" spans="1:12">
      <c r="A2181" s="39">
        <v>192</v>
      </c>
      <c r="B2181" s="28" t="s">
        <v>2140</v>
      </c>
      <c r="C2181" s="28" t="s">
        <v>2063</v>
      </c>
      <c r="D2181" s="28">
        <v>8.3</v>
      </c>
      <c r="E2181" s="28"/>
      <c r="F2181" s="29">
        <v>8.3</v>
      </c>
      <c r="G2181" s="28"/>
      <c r="H2181" s="19">
        <v>29</v>
      </c>
      <c r="I2181" s="28">
        <v>240.7</v>
      </c>
      <c r="J2181" s="28"/>
      <c r="K2181" s="26">
        <f t="shared" si="72"/>
        <v>240.7</v>
      </c>
      <c r="L2181" s="11"/>
    </row>
    <row r="2182" s="13" customFormat="1" customHeight="1" spans="1:12">
      <c r="A2182" s="39">
        <v>193</v>
      </c>
      <c r="B2182" s="28" t="s">
        <v>2141</v>
      </c>
      <c r="C2182" s="28" t="s">
        <v>2063</v>
      </c>
      <c r="D2182" s="28">
        <v>15.8</v>
      </c>
      <c r="E2182" s="28"/>
      <c r="F2182" s="29">
        <v>15.8</v>
      </c>
      <c r="G2182" s="28"/>
      <c r="H2182" s="26">
        <v>29</v>
      </c>
      <c r="I2182" s="28">
        <v>458.2</v>
      </c>
      <c r="J2182" s="28"/>
      <c r="K2182" s="26">
        <f t="shared" si="72"/>
        <v>458.2</v>
      </c>
      <c r="L2182" s="11"/>
    </row>
    <row r="2183" s="13" customFormat="1" customHeight="1" spans="1:12">
      <c r="A2183" s="39">
        <v>194</v>
      </c>
      <c r="B2183" s="28" t="s">
        <v>2142</v>
      </c>
      <c r="C2183" s="28" t="s">
        <v>2063</v>
      </c>
      <c r="D2183" s="28">
        <v>13.9</v>
      </c>
      <c r="E2183" s="28"/>
      <c r="F2183" s="29">
        <v>13.9</v>
      </c>
      <c r="G2183" s="28"/>
      <c r="H2183" s="19">
        <v>29</v>
      </c>
      <c r="I2183" s="28">
        <v>403.1</v>
      </c>
      <c r="J2183" s="28"/>
      <c r="K2183" s="26">
        <f t="shared" si="72"/>
        <v>403.1</v>
      </c>
      <c r="L2183" s="11"/>
    </row>
    <row r="2184" s="13" customFormat="1" customHeight="1" spans="1:12">
      <c r="A2184" s="39">
        <v>195</v>
      </c>
      <c r="B2184" s="28" t="s">
        <v>2143</v>
      </c>
      <c r="C2184" s="28" t="s">
        <v>2063</v>
      </c>
      <c r="D2184" s="28">
        <v>18.8</v>
      </c>
      <c r="E2184" s="28"/>
      <c r="F2184" s="29">
        <v>18.8</v>
      </c>
      <c r="G2184" s="28"/>
      <c r="H2184" s="26">
        <v>29</v>
      </c>
      <c r="I2184" s="28">
        <v>545.2</v>
      </c>
      <c r="J2184" s="28"/>
      <c r="K2184" s="26">
        <f t="shared" si="72"/>
        <v>545.2</v>
      </c>
      <c r="L2184" s="11"/>
    </row>
    <row r="2185" s="13" customFormat="1" customHeight="1" spans="1:12">
      <c r="A2185" s="39">
        <v>196</v>
      </c>
      <c r="B2185" s="28" t="s">
        <v>2144</v>
      </c>
      <c r="C2185" s="28" t="s">
        <v>2063</v>
      </c>
      <c r="D2185" s="28">
        <v>31.5</v>
      </c>
      <c r="E2185" s="28"/>
      <c r="F2185" s="29">
        <v>31.5</v>
      </c>
      <c r="G2185" s="28"/>
      <c r="H2185" s="19">
        <v>29</v>
      </c>
      <c r="I2185" s="28">
        <v>913.5</v>
      </c>
      <c r="J2185" s="28"/>
      <c r="K2185" s="26">
        <f t="shared" si="72"/>
        <v>913.5</v>
      </c>
      <c r="L2185" s="11"/>
    </row>
    <row r="2186" s="13" customFormat="1" customHeight="1" spans="1:12">
      <c r="A2186" s="39">
        <v>197</v>
      </c>
      <c r="B2186" s="28" t="s">
        <v>2145</v>
      </c>
      <c r="C2186" s="28" t="s">
        <v>2063</v>
      </c>
      <c r="D2186" s="28">
        <v>15.8</v>
      </c>
      <c r="E2186" s="28"/>
      <c r="F2186" s="29">
        <v>15.8</v>
      </c>
      <c r="G2186" s="28"/>
      <c r="H2186" s="26">
        <v>29</v>
      </c>
      <c r="I2186" s="28">
        <v>458.2</v>
      </c>
      <c r="J2186" s="28"/>
      <c r="K2186" s="26">
        <f t="shared" si="72"/>
        <v>458.2</v>
      </c>
      <c r="L2186" s="11"/>
    </row>
    <row r="2187" s="13" customFormat="1" customHeight="1" spans="1:12">
      <c r="A2187" s="39">
        <v>198</v>
      </c>
      <c r="B2187" s="28" t="s">
        <v>2146</v>
      </c>
      <c r="C2187" s="28" t="s">
        <v>2063</v>
      </c>
      <c r="D2187" s="28">
        <v>20.1</v>
      </c>
      <c r="E2187" s="28"/>
      <c r="F2187" s="29">
        <v>20.1</v>
      </c>
      <c r="G2187" s="28"/>
      <c r="H2187" s="19">
        <v>29</v>
      </c>
      <c r="I2187" s="28">
        <v>582.9</v>
      </c>
      <c r="J2187" s="28"/>
      <c r="K2187" s="26">
        <f t="shared" si="72"/>
        <v>582.9</v>
      </c>
      <c r="L2187" s="11"/>
    </row>
    <row r="2188" s="13" customFormat="1" customHeight="1" spans="1:12">
      <c r="A2188" s="39">
        <v>199</v>
      </c>
      <c r="B2188" s="28" t="s">
        <v>2147</v>
      </c>
      <c r="C2188" s="28" t="s">
        <v>2063</v>
      </c>
      <c r="D2188" s="28">
        <v>27.2</v>
      </c>
      <c r="E2188" s="28"/>
      <c r="F2188" s="29">
        <v>27.2</v>
      </c>
      <c r="G2188" s="28"/>
      <c r="H2188" s="26">
        <v>29</v>
      </c>
      <c r="I2188" s="28">
        <v>788.8</v>
      </c>
      <c r="J2188" s="28"/>
      <c r="K2188" s="26">
        <f t="shared" si="72"/>
        <v>788.8</v>
      </c>
      <c r="L2188" s="11"/>
    </row>
    <row r="2189" s="13" customFormat="1" customHeight="1" spans="1:12">
      <c r="A2189" s="39">
        <v>200</v>
      </c>
      <c r="B2189" s="28" t="s">
        <v>101</v>
      </c>
      <c r="C2189" s="28" t="s">
        <v>2063</v>
      </c>
      <c r="D2189" s="28">
        <v>17.3</v>
      </c>
      <c r="E2189" s="28"/>
      <c r="F2189" s="29">
        <v>17.3</v>
      </c>
      <c r="G2189" s="28"/>
      <c r="H2189" s="19">
        <v>29</v>
      </c>
      <c r="I2189" s="28">
        <v>501.7</v>
      </c>
      <c r="J2189" s="28"/>
      <c r="K2189" s="26">
        <f t="shared" si="72"/>
        <v>501.7</v>
      </c>
      <c r="L2189" s="11"/>
    </row>
    <row r="2190" s="13" customFormat="1" customHeight="1" spans="1:12">
      <c r="A2190" s="39">
        <v>201</v>
      </c>
      <c r="B2190" s="28" t="s">
        <v>2148</v>
      </c>
      <c r="C2190" s="28" t="s">
        <v>2063</v>
      </c>
      <c r="D2190" s="28">
        <v>15.8</v>
      </c>
      <c r="E2190" s="28"/>
      <c r="F2190" s="29">
        <v>15.8</v>
      </c>
      <c r="G2190" s="28"/>
      <c r="H2190" s="26">
        <v>29</v>
      </c>
      <c r="I2190" s="28">
        <v>458.2</v>
      </c>
      <c r="J2190" s="28"/>
      <c r="K2190" s="26">
        <f t="shared" si="72"/>
        <v>458.2</v>
      </c>
      <c r="L2190" s="11"/>
    </row>
    <row r="2191" s="13" customFormat="1" customHeight="1" spans="1:12">
      <c r="A2191" s="39">
        <v>202</v>
      </c>
      <c r="B2191" s="28" t="s">
        <v>2149</v>
      </c>
      <c r="C2191" s="28" t="s">
        <v>2063</v>
      </c>
      <c r="D2191" s="28">
        <v>22.4</v>
      </c>
      <c r="E2191" s="28"/>
      <c r="F2191" s="29">
        <v>22.4</v>
      </c>
      <c r="G2191" s="28"/>
      <c r="H2191" s="19">
        <v>29</v>
      </c>
      <c r="I2191" s="28">
        <v>649.6</v>
      </c>
      <c r="J2191" s="28"/>
      <c r="K2191" s="26">
        <f t="shared" si="72"/>
        <v>649.6</v>
      </c>
      <c r="L2191" s="11"/>
    </row>
    <row r="2192" s="12" customFormat="1" customHeight="1" spans="1:12">
      <c r="A2192" s="25" t="s">
        <v>2150</v>
      </c>
      <c r="B2192" s="23"/>
      <c r="C2192" s="23"/>
      <c r="D2192" s="23">
        <v>7301.26</v>
      </c>
      <c r="E2192" s="23"/>
      <c r="F2192" s="23">
        <f t="shared" ref="F2192:K2192" si="73">F2193+F2275+F2370+F2475</f>
        <v>7301.26</v>
      </c>
      <c r="G2192" s="23">
        <f t="shared" si="73"/>
        <v>0</v>
      </c>
      <c r="H2192" s="26">
        <v>29</v>
      </c>
      <c r="I2192" s="23">
        <v>211736.54</v>
      </c>
      <c r="J2192" s="23">
        <f t="shared" si="73"/>
        <v>0</v>
      </c>
      <c r="K2192" s="23">
        <f t="shared" si="73"/>
        <v>211736.54</v>
      </c>
      <c r="L2192" s="11"/>
    </row>
    <row r="2193" s="12" customFormat="1" customHeight="1" spans="1:12">
      <c r="A2193" s="25" t="s">
        <v>2151</v>
      </c>
      <c r="B2193" s="23"/>
      <c r="C2193" s="23"/>
      <c r="D2193" s="23">
        <v>1995.7</v>
      </c>
      <c r="E2193" s="23"/>
      <c r="F2193" s="23">
        <f t="shared" ref="F2193:K2193" si="74">SUM(F2194:F2274)</f>
        <v>1995.7</v>
      </c>
      <c r="G2193" s="23">
        <f t="shared" si="74"/>
        <v>0</v>
      </c>
      <c r="H2193" s="19">
        <v>29</v>
      </c>
      <c r="I2193" s="23">
        <v>57875.3</v>
      </c>
      <c r="J2193" s="23">
        <f t="shared" si="74"/>
        <v>0</v>
      </c>
      <c r="K2193" s="23">
        <f t="shared" si="74"/>
        <v>57875.3</v>
      </c>
      <c r="L2193" s="11"/>
    </row>
    <row r="2194" s="14" customFormat="1" customHeight="1" spans="1:12">
      <c r="A2194" s="39">
        <v>1</v>
      </c>
      <c r="B2194" s="28" t="s">
        <v>2152</v>
      </c>
      <c r="C2194" s="28" t="s">
        <v>2151</v>
      </c>
      <c r="D2194" s="28">
        <v>22.6</v>
      </c>
      <c r="E2194" s="28"/>
      <c r="F2194" s="29">
        <v>22.6</v>
      </c>
      <c r="G2194" s="28"/>
      <c r="H2194" s="26">
        <v>29</v>
      </c>
      <c r="I2194" s="28">
        <v>655.4</v>
      </c>
      <c r="J2194" s="28"/>
      <c r="K2194" s="19">
        <f t="shared" ref="K2194:K2257" si="75">F2194*H2194</f>
        <v>655.4</v>
      </c>
      <c r="L2194" s="11"/>
    </row>
    <row r="2195" s="14" customFormat="1" customHeight="1" spans="1:12">
      <c r="A2195" s="39">
        <v>2</v>
      </c>
      <c r="B2195" s="28" t="s">
        <v>2153</v>
      </c>
      <c r="C2195" s="28" t="s">
        <v>2151</v>
      </c>
      <c r="D2195" s="28">
        <v>25.1</v>
      </c>
      <c r="E2195" s="28"/>
      <c r="F2195" s="29">
        <v>25.1</v>
      </c>
      <c r="G2195" s="28"/>
      <c r="H2195" s="19">
        <v>29</v>
      </c>
      <c r="I2195" s="28">
        <v>727.9</v>
      </c>
      <c r="J2195" s="28"/>
      <c r="K2195" s="19">
        <f t="shared" si="75"/>
        <v>727.9</v>
      </c>
      <c r="L2195" s="11"/>
    </row>
    <row r="2196" s="13" customFormat="1" customHeight="1" spans="1:12">
      <c r="A2196" s="30">
        <v>3</v>
      </c>
      <c r="B2196" s="28" t="s">
        <v>2154</v>
      </c>
      <c r="C2196" s="28" t="s">
        <v>2151</v>
      </c>
      <c r="D2196" s="28">
        <v>26.8</v>
      </c>
      <c r="E2196" s="28"/>
      <c r="F2196" s="29">
        <v>26.8</v>
      </c>
      <c r="G2196" s="28"/>
      <c r="H2196" s="26">
        <v>29</v>
      </c>
      <c r="I2196" s="28">
        <v>777.2</v>
      </c>
      <c r="J2196" s="28"/>
      <c r="K2196" s="19">
        <f t="shared" si="75"/>
        <v>777.2</v>
      </c>
      <c r="L2196" s="11"/>
    </row>
    <row r="2197" s="13" customFormat="1" customHeight="1" spans="1:12">
      <c r="A2197" s="39">
        <v>4</v>
      </c>
      <c r="B2197" s="28" t="s">
        <v>2155</v>
      </c>
      <c r="C2197" s="28" t="s">
        <v>2151</v>
      </c>
      <c r="D2197" s="28">
        <v>37.2</v>
      </c>
      <c r="E2197" s="28"/>
      <c r="F2197" s="29">
        <v>37.2</v>
      </c>
      <c r="G2197" s="28"/>
      <c r="H2197" s="19">
        <v>29</v>
      </c>
      <c r="I2197" s="28">
        <v>1078.8</v>
      </c>
      <c r="J2197" s="28"/>
      <c r="K2197" s="19">
        <f t="shared" si="75"/>
        <v>1078.8</v>
      </c>
      <c r="L2197" s="11"/>
    </row>
    <row r="2198" s="13" customFormat="1" customHeight="1" spans="1:12">
      <c r="A2198" s="39">
        <v>5</v>
      </c>
      <c r="B2198" s="28" t="s">
        <v>2156</v>
      </c>
      <c r="C2198" s="28" t="s">
        <v>2151</v>
      </c>
      <c r="D2198" s="28">
        <v>38.3</v>
      </c>
      <c r="E2198" s="28"/>
      <c r="F2198" s="29">
        <v>38.3</v>
      </c>
      <c r="G2198" s="28"/>
      <c r="H2198" s="26">
        <v>29</v>
      </c>
      <c r="I2198" s="28">
        <v>1110.7</v>
      </c>
      <c r="J2198" s="28"/>
      <c r="K2198" s="19">
        <f t="shared" si="75"/>
        <v>1110.7</v>
      </c>
      <c r="L2198" s="11"/>
    </row>
    <row r="2199" s="13" customFormat="1" customHeight="1" spans="1:12">
      <c r="A2199" s="30">
        <v>6</v>
      </c>
      <c r="B2199" s="28" t="s">
        <v>2157</v>
      </c>
      <c r="C2199" s="28" t="s">
        <v>2151</v>
      </c>
      <c r="D2199" s="28">
        <v>16.8</v>
      </c>
      <c r="E2199" s="28"/>
      <c r="F2199" s="29">
        <v>16.8</v>
      </c>
      <c r="G2199" s="28"/>
      <c r="H2199" s="19">
        <v>29</v>
      </c>
      <c r="I2199" s="28">
        <v>487.2</v>
      </c>
      <c r="J2199" s="28"/>
      <c r="K2199" s="19">
        <f t="shared" si="75"/>
        <v>487.2</v>
      </c>
      <c r="L2199" s="11"/>
    </row>
    <row r="2200" s="13" customFormat="1" customHeight="1" spans="1:12">
      <c r="A2200" s="39">
        <v>7</v>
      </c>
      <c r="B2200" s="28" t="s">
        <v>2158</v>
      </c>
      <c r="C2200" s="28" t="s">
        <v>2151</v>
      </c>
      <c r="D2200" s="28">
        <v>17.3</v>
      </c>
      <c r="E2200" s="28"/>
      <c r="F2200" s="29">
        <v>17.3</v>
      </c>
      <c r="G2200" s="28"/>
      <c r="H2200" s="26">
        <v>29</v>
      </c>
      <c r="I2200" s="28">
        <v>501.7</v>
      </c>
      <c r="J2200" s="28"/>
      <c r="K2200" s="19">
        <f t="shared" si="75"/>
        <v>501.7</v>
      </c>
      <c r="L2200" s="11"/>
    </row>
    <row r="2201" s="13" customFormat="1" customHeight="1" spans="1:12">
      <c r="A2201" s="39">
        <v>8</v>
      </c>
      <c r="B2201" s="28" t="s">
        <v>2159</v>
      </c>
      <c r="C2201" s="28" t="s">
        <v>2151</v>
      </c>
      <c r="D2201" s="28">
        <v>11.5</v>
      </c>
      <c r="E2201" s="28"/>
      <c r="F2201" s="29">
        <v>11.5</v>
      </c>
      <c r="G2201" s="28"/>
      <c r="H2201" s="19">
        <v>29</v>
      </c>
      <c r="I2201" s="28">
        <v>333.5</v>
      </c>
      <c r="J2201" s="28"/>
      <c r="K2201" s="19">
        <f t="shared" si="75"/>
        <v>333.5</v>
      </c>
      <c r="L2201" s="11"/>
    </row>
    <row r="2202" s="13" customFormat="1" customHeight="1" spans="1:12">
      <c r="A2202" s="30">
        <v>9</v>
      </c>
      <c r="B2202" s="28" t="s">
        <v>2160</v>
      </c>
      <c r="C2202" s="28" t="s">
        <v>2151</v>
      </c>
      <c r="D2202" s="28">
        <v>37</v>
      </c>
      <c r="E2202" s="28"/>
      <c r="F2202" s="29">
        <v>37</v>
      </c>
      <c r="G2202" s="28"/>
      <c r="H2202" s="26">
        <v>29</v>
      </c>
      <c r="I2202" s="28">
        <v>1073</v>
      </c>
      <c r="J2202" s="28"/>
      <c r="K2202" s="19">
        <f t="shared" si="75"/>
        <v>1073</v>
      </c>
      <c r="L2202" s="11"/>
    </row>
    <row r="2203" s="13" customFormat="1" customHeight="1" spans="1:12">
      <c r="A2203" s="39">
        <v>10</v>
      </c>
      <c r="B2203" s="28" t="s">
        <v>2161</v>
      </c>
      <c r="C2203" s="28" t="s">
        <v>2151</v>
      </c>
      <c r="D2203" s="28">
        <v>32.5</v>
      </c>
      <c r="E2203" s="28"/>
      <c r="F2203" s="29">
        <v>32.5</v>
      </c>
      <c r="G2203" s="28"/>
      <c r="H2203" s="19">
        <v>29</v>
      </c>
      <c r="I2203" s="28">
        <v>942.5</v>
      </c>
      <c r="J2203" s="28"/>
      <c r="K2203" s="19">
        <f t="shared" si="75"/>
        <v>942.5</v>
      </c>
      <c r="L2203" s="11"/>
    </row>
    <row r="2204" s="13" customFormat="1" customHeight="1" spans="1:12">
      <c r="A2204" s="39">
        <v>11</v>
      </c>
      <c r="B2204" s="28" t="s">
        <v>2162</v>
      </c>
      <c r="C2204" s="28" t="s">
        <v>2151</v>
      </c>
      <c r="D2204" s="28">
        <v>27.7</v>
      </c>
      <c r="E2204" s="28"/>
      <c r="F2204" s="29">
        <v>27.7</v>
      </c>
      <c r="G2204" s="28"/>
      <c r="H2204" s="26">
        <v>29</v>
      </c>
      <c r="I2204" s="28">
        <v>803.3</v>
      </c>
      <c r="J2204" s="28"/>
      <c r="K2204" s="19">
        <f t="shared" si="75"/>
        <v>803.3</v>
      </c>
      <c r="L2204" s="11"/>
    </row>
    <row r="2205" s="13" customFormat="1" customHeight="1" spans="1:12">
      <c r="A2205" s="30">
        <v>12</v>
      </c>
      <c r="B2205" s="28" t="s">
        <v>2163</v>
      </c>
      <c r="C2205" s="28" t="s">
        <v>2151</v>
      </c>
      <c r="D2205" s="28">
        <v>25.2</v>
      </c>
      <c r="E2205" s="28"/>
      <c r="F2205" s="29">
        <v>25.2</v>
      </c>
      <c r="G2205" s="28"/>
      <c r="H2205" s="19">
        <v>29</v>
      </c>
      <c r="I2205" s="28">
        <v>730.8</v>
      </c>
      <c r="J2205" s="28"/>
      <c r="K2205" s="19">
        <f t="shared" si="75"/>
        <v>730.8</v>
      </c>
      <c r="L2205" s="11"/>
    </row>
    <row r="2206" s="13" customFormat="1" customHeight="1" spans="1:12">
      <c r="A2206" s="39">
        <v>13</v>
      </c>
      <c r="B2206" s="28" t="s">
        <v>2164</v>
      </c>
      <c r="C2206" s="28" t="s">
        <v>2151</v>
      </c>
      <c r="D2206" s="28">
        <v>46</v>
      </c>
      <c r="E2206" s="28"/>
      <c r="F2206" s="29">
        <v>46</v>
      </c>
      <c r="G2206" s="28"/>
      <c r="H2206" s="26">
        <v>29</v>
      </c>
      <c r="I2206" s="28">
        <v>1334</v>
      </c>
      <c r="J2206" s="28"/>
      <c r="K2206" s="19">
        <f t="shared" si="75"/>
        <v>1334</v>
      </c>
      <c r="L2206" s="11"/>
    </row>
    <row r="2207" s="13" customFormat="1" customHeight="1" spans="1:12">
      <c r="A2207" s="39">
        <v>14</v>
      </c>
      <c r="B2207" s="28" t="s">
        <v>2165</v>
      </c>
      <c r="C2207" s="28" t="s">
        <v>2151</v>
      </c>
      <c r="D2207" s="28">
        <v>28.4</v>
      </c>
      <c r="E2207" s="28"/>
      <c r="F2207" s="29">
        <v>28.4</v>
      </c>
      <c r="G2207" s="28"/>
      <c r="H2207" s="19">
        <v>29</v>
      </c>
      <c r="I2207" s="28">
        <v>823.6</v>
      </c>
      <c r="J2207" s="28"/>
      <c r="K2207" s="19">
        <f t="shared" si="75"/>
        <v>823.6</v>
      </c>
      <c r="L2207" s="11"/>
    </row>
    <row r="2208" s="13" customFormat="1" customHeight="1" spans="1:12">
      <c r="A2208" s="30">
        <v>15</v>
      </c>
      <c r="B2208" s="28" t="s">
        <v>2166</v>
      </c>
      <c r="C2208" s="28" t="s">
        <v>2151</v>
      </c>
      <c r="D2208" s="28">
        <v>29.4</v>
      </c>
      <c r="E2208" s="28"/>
      <c r="F2208" s="29">
        <v>29.4</v>
      </c>
      <c r="G2208" s="28"/>
      <c r="H2208" s="26">
        <v>29</v>
      </c>
      <c r="I2208" s="28">
        <v>852.6</v>
      </c>
      <c r="J2208" s="28"/>
      <c r="K2208" s="19">
        <f t="shared" si="75"/>
        <v>852.6</v>
      </c>
      <c r="L2208" s="11"/>
    </row>
    <row r="2209" s="13" customFormat="1" customHeight="1" spans="1:12">
      <c r="A2209" s="39">
        <v>16</v>
      </c>
      <c r="B2209" s="28" t="s">
        <v>2167</v>
      </c>
      <c r="C2209" s="28" t="s">
        <v>2151</v>
      </c>
      <c r="D2209" s="28">
        <v>17.3</v>
      </c>
      <c r="E2209" s="28"/>
      <c r="F2209" s="29">
        <v>17.3</v>
      </c>
      <c r="G2209" s="28"/>
      <c r="H2209" s="19">
        <v>29</v>
      </c>
      <c r="I2209" s="28">
        <v>501.7</v>
      </c>
      <c r="J2209" s="28"/>
      <c r="K2209" s="19">
        <f t="shared" si="75"/>
        <v>501.7</v>
      </c>
      <c r="L2209" s="11"/>
    </row>
    <row r="2210" s="13" customFormat="1" customHeight="1" spans="1:12">
      <c r="A2210" s="39">
        <v>17</v>
      </c>
      <c r="B2210" s="28" t="s">
        <v>2168</v>
      </c>
      <c r="C2210" s="28" t="s">
        <v>2151</v>
      </c>
      <c r="D2210" s="28">
        <v>17.8</v>
      </c>
      <c r="E2210" s="28"/>
      <c r="F2210" s="29">
        <v>17.8</v>
      </c>
      <c r="G2210" s="28"/>
      <c r="H2210" s="26">
        <v>29</v>
      </c>
      <c r="I2210" s="28">
        <v>516.2</v>
      </c>
      <c r="J2210" s="28"/>
      <c r="K2210" s="19">
        <f t="shared" si="75"/>
        <v>516.2</v>
      </c>
      <c r="L2210" s="11"/>
    </row>
    <row r="2211" s="13" customFormat="1" customHeight="1" spans="1:12">
      <c r="A2211" s="30">
        <v>18</v>
      </c>
      <c r="B2211" s="28" t="s">
        <v>2169</v>
      </c>
      <c r="C2211" s="28" t="s">
        <v>2151</v>
      </c>
      <c r="D2211" s="28">
        <v>14.1</v>
      </c>
      <c r="E2211" s="28"/>
      <c r="F2211" s="29">
        <v>14.1</v>
      </c>
      <c r="G2211" s="28"/>
      <c r="H2211" s="19">
        <v>29</v>
      </c>
      <c r="I2211" s="28">
        <v>408.9</v>
      </c>
      <c r="J2211" s="28"/>
      <c r="K2211" s="19">
        <f t="shared" si="75"/>
        <v>408.9</v>
      </c>
      <c r="L2211" s="11"/>
    </row>
    <row r="2212" s="13" customFormat="1" customHeight="1" spans="1:12">
      <c r="A2212" s="39">
        <v>19</v>
      </c>
      <c r="B2212" s="28" t="s">
        <v>2170</v>
      </c>
      <c r="C2212" s="28" t="s">
        <v>2151</v>
      </c>
      <c r="D2212" s="28">
        <v>41.5</v>
      </c>
      <c r="E2212" s="28"/>
      <c r="F2212" s="29">
        <v>41.5</v>
      </c>
      <c r="G2212" s="28"/>
      <c r="H2212" s="26">
        <v>29</v>
      </c>
      <c r="I2212" s="28">
        <v>1203.5</v>
      </c>
      <c r="J2212" s="28"/>
      <c r="K2212" s="19">
        <f t="shared" si="75"/>
        <v>1203.5</v>
      </c>
      <c r="L2212" s="11"/>
    </row>
    <row r="2213" s="13" customFormat="1" customHeight="1" spans="1:12">
      <c r="A2213" s="39">
        <v>20</v>
      </c>
      <c r="B2213" s="28" t="s">
        <v>2171</v>
      </c>
      <c r="C2213" s="28" t="s">
        <v>2151</v>
      </c>
      <c r="D2213" s="28">
        <v>44.5</v>
      </c>
      <c r="E2213" s="28"/>
      <c r="F2213" s="29">
        <v>44.5</v>
      </c>
      <c r="G2213" s="28"/>
      <c r="H2213" s="19">
        <v>29</v>
      </c>
      <c r="I2213" s="28">
        <v>1290.5</v>
      </c>
      <c r="J2213" s="28"/>
      <c r="K2213" s="19">
        <f t="shared" si="75"/>
        <v>1290.5</v>
      </c>
      <c r="L2213" s="11"/>
    </row>
    <row r="2214" s="13" customFormat="1" customHeight="1" spans="1:12">
      <c r="A2214" s="30">
        <v>21</v>
      </c>
      <c r="B2214" s="28" t="s">
        <v>2172</v>
      </c>
      <c r="C2214" s="28" t="s">
        <v>2151</v>
      </c>
      <c r="D2214" s="28">
        <v>14.6</v>
      </c>
      <c r="E2214" s="28"/>
      <c r="F2214" s="29">
        <v>14.6</v>
      </c>
      <c r="G2214" s="28"/>
      <c r="H2214" s="26">
        <v>29</v>
      </c>
      <c r="I2214" s="28">
        <v>423.4</v>
      </c>
      <c r="J2214" s="28"/>
      <c r="K2214" s="19">
        <f t="shared" si="75"/>
        <v>423.4</v>
      </c>
      <c r="L2214" s="11"/>
    </row>
    <row r="2215" s="13" customFormat="1" customHeight="1" spans="1:12">
      <c r="A2215" s="39">
        <v>22</v>
      </c>
      <c r="B2215" s="28" t="s">
        <v>2173</v>
      </c>
      <c r="C2215" s="28" t="s">
        <v>2151</v>
      </c>
      <c r="D2215" s="28">
        <v>28.9</v>
      </c>
      <c r="E2215" s="28"/>
      <c r="F2215" s="29">
        <v>28.9</v>
      </c>
      <c r="G2215" s="28"/>
      <c r="H2215" s="19">
        <v>29</v>
      </c>
      <c r="I2215" s="28">
        <v>838.1</v>
      </c>
      <c r="J2215" s="28"/>
      <c r="K2215" s="19">
        <f t="shared" si="75"/>
        <v>838.1</v>
      </c>
      <c r="L2215" s="11"/>
    </row>
    <row r="2216" s="13" customFormat="1" customHeight="1" spans="1:12">
      <c r="A2216" s="39">
        <v>23</v>
      </c>
      <c r="B2216" s="28" t="s">
        <v>2174</v>
      </c>
      <c r="C2216" s="28" t="s">
        <v>2151</v>
      </c>
      <c r="D2216" s="28">
        <v>24.2</v>
      </c>
      <c r="E2216" s="28"/>
      <c r="F2216" s="29">
        <v>24.2</v>
      </c>
      <c r="G2216" s="28"/>
      <c r="H2216" s="26">
        <v>29</v>
      </c>
      <c r="I2216" s="28">
        <v>701.8</v>
      </c>
      <c r="J2216" s="28"/>
      <c r="K2216" s="19">
        <f t="shared" si="75"/>
        <v>701.8</v>
      </c>
      <c r="L2216" s="11"/>
    </row>
    <row r="2217" s="13" customFormat="1" customHeight="1" spans="1:12">
      <c r="A2217" s="30">
        <v>24</v>
      </c>
      <c r="B2217" s="28" t="s">
        <v>2175</v>
      </c>
      <c r="C2217" s="28" t="s">
        <v>2151</v>
      </c>
      <c r="D2217" s="28">
        <v>23.7</v>
      </c>
      <c r="E2217" s="28"/>
      <c r="F2217" s="29">
        <v>23.7</v>
      </c>
      <c r="G2217" s="28"/>
      <c r="H2217" s="19">
        <v>29</v>
      </c>
      <c r="I2217" s="28">
        <v>687.3</v>
      </c>
      <c r="J2217" s="28"/>
      <c r="K2217" s="19">
        <f t="shared" si="75"/>
        <v>687.3</v>
      </c>
      <c r="L2217" s="11"/>
    </row>
    <row r="2218" s="13" customFormat="1" customHeight="1" spans="1:12">
      <c r="A2218" s="39">
        <v>25</v>
      </c>
      <c r="B2218" s="28" t="s">
        <v>2176</v>
      </c>
      <c r="C2218" s="28" t="s">
        <v>2151</v>
      </c>
      <c r="D2218" s="28">
        <v>23.7</v>
      </c>
      <c r="E2218" s="28"/>
      <c r="F2218" s="29">
        <v>23.7</v>
      </c>
      <c r="G2218" s="28"/>
      <c r="H2218" s="26">
        <v>29</v>
      </c>
      <c r="I2218" s="28">
        <v>687.3</v>
      </c>
      <c r="J2218" s="28"/>
      <c r="K2218" s="19">
        <f t="shared" si="75"/>
        <v>687.3</v>
      </c>
      <c r="L2218" s="11"/>
    </row>
    <row r="2219" s="13" customFormat="1" customHeight="1" spans="1:12">
      <c r="A2219" s="39">
        <v>26</v>
      </c>
      <c r="B2219" s="28" t="s">
        <v>2177</v>
      </c>
      <c r="C2219" s="28" t="s">
        <v>2151</v>
      </c>
      <c r="D2219" s="28">
        <v>11.5</v>
      </c>
      <c r="E2219" s="28"/>
      <c r="F2219" s="29">
        <v>11.5</v>
      </c>
      <c r="G2219" s="28"/>
      <c r="H2219" s="19">
        <v>29</v>
      </c>
      <c r="I2219" s="28">
        <v>333.5</v>
      </c>
      <c r="J2219" s="28"/>
      <c r="K2219" s="19">
        <f t="shared" si="75"/>
        <v>333.5</v>
      </c>
      <c r="L2219" s="11"/>
    </row>
    <row r="2220" s="13" customFormat="1" customHeight="1" spans="1:12">
      <c r="A2220" s="30">
        <v>27</v>
      </c>
      <c r="B2220" s="28" t="s">
        <v>2178</v>
      </c>
      <c r="C2220" s="28" t="s">
        <v>2151</v>
      </c>
      <c r="D2220" s="28">
        <v>36.5</v>
      </c>
      <c r="E2220" s="28"/>
      <c r="F2220" s="29">
        <v>36.5</v>
      </c>
      <c r="G2220" s="28"/>
      <c r="H2220" s="26">
        <v>29</v>
      </c>
      <c r="I2220" s="28">
        <v>1058.5</v>
      </c>
      <c r="J2220" s="28"/>
      <c r="K2220" s="19">
        <f t="shared" si="75"/>
        <v>1058.5</v>
      </c>
      <c r="L2220" s="11"/>
    </row>
    <row r="2221" s="13" customFormat="1" customHeight="1" spans="1:12">
      <c r="A2221" s="39">
        <v>28</v>
      </c>
      <c r="B2221" s="28" t="s">
        <v>2179</v>
      </c>
      <c r="C2221" s="28" t="s">
        <v>2151</v>
      </c>
      <c r="D2221" s="28">
        <v>16.8</v>
      </c>
      <c r="E2221" s="28"/>
      <c r="F2221" s="29">
        <v>16.8</v>
      </c>
      <c r="G2221" s="28"/>
      <c r="H2221" s="19">
        <v>29</v>
      </c>
      <c r="I2221" s="28">
        <v>487.2</v>
      </c>
      <c r="J2221" s="28"/>
      <c r="K2221" s="19">
        <f t="shared" si="75"/>
        <v>487.2</v>
      </c>
      <c r="L2221" s="11"/>
    </row>
    <row r="2222" s="13" customFormat="1" customHeight="1" spans="1:12">
      <c r="A2222" s="39">
        <v>29</v>
      </c>
      <c r="B2222" s="28" t="s">
        <v>2180</v>
      </c>
      <c r="C2222" s="28" t="s">
        <v>2151</v>
      </c>
      <c r="D2222" s="28">
        <v>26.2</v>
      </c>
      <c r="E2222" s="28"/>
      <c r="F2222" s="29">
        <v>26.2</v>
      </c>
      <c r="G2222" s="28"/>
      <c r="H2222" s="26">
        <v>29</v>
      </c>
      <c r="I2222" s="28">
        <v>759.8</v>
      </c>
      <c r="J2222" s="28"/>
      <c r="K2222" s="19">
        <f t="shared" si="75"/>
        <v>759.8</v>
      </c>
      <c r="L2222" s="11"/>
    </row>
    <row r="2223" s="13" customFormat="1" customHeight="1" spans="1:12">
      <c r="A2223" s="30">
        <v>30</v>
      </c>
      <c r="B2223" s="28" t="s">
        <v>2181</v>
      </c>
      <c r="C2223" s="28" t="s">
        <v>2151</v>
      </c>
      <c r="D2223" s="28">
        <v>31.5</v>
      </c>
      <c r="E2223" s="28"/>
      <c r="F2223" s="29">
        <v>31.5</v>
      </c>
      <c r="G2223" s="28"/>
      <c r="H2223" s="19">
        <v>29</v>
      </c>
      <c r="I2223" s="28">
        <v>913.5</v>
      </c>
      <c r="J2223" s="28"/>
      <c r="K2223" s="19">
        <f t="shared" si="75"/>
        <v>913.5</v>
      </c>
      <c r="L2223" s="11"/>
    </row>
    <row r="2224" s="13" customFormat="1" customHeight="1" spans="1:12">
      <c r="A2224" s="39">
        <v>31</v>
      </c>
      <c r="B2224" s="28" t="s">
        <v>2182</v>
      </c>
      <c r="C2224" s="28" t="s">
        <v>2151</v>
      </c>
      <c r="D2224" s="28">
        <v>34</v>
      </c>
      <c r="E2224" s="28"/>
      <c r="F2224" s="29">
        <v>34</v>
      </c>
      <c r="G2224" s="28"/>
      <c r="H2224" s="26">
        <v>29</v>
      </c>
      <c r="I2224" s="28">
        <v>986</v>
      </c>
      <c r="J2224" s="28"/>
      <c r="K2224" s="19">
        <f t="shared" si="75"/>
        <v>986</v>
      </c>
      <c r="L2224" s="11"/>
    </row>
    <row r="2225" s="13" customFormat="1" customHeight="1" spans="1:12">
      <c r="A2225" s="39">
        <v>32</v>
      </c>
      <c r="B2225" s="28" t="s">
        <v>2183</v>
      </c>
      <c r="C2225" s="28" t="s">
        <v>2151</v>
      </c>
      <c r="D2225" s="28">
        <v>44.5</v>
      </c>
      <c r="E2225" s="28"/>
      <c r="F2225" s="29">
        <v>44.5</v>
      </c>
      <c r="G2225" s="28"/>
      <c r="H2225" s="19">
        <v>29</v>
      </c>
      <c r="I2225" s="28">
        <v>1290.5</v>
      </c>
      <c r="J2225" s="28"/>
      <c r="K2225" s="19">
        <f t="shared" si="75"/>
        <v>1290.5</v>
      </c>
      <c r="L2225" s="11"/>
    </row>
    <row r="2226" s="13" customFormat="1" customHeight="1" spans="1:12">
      <c r="A2226" s="30">
        <v>33</v>
      </c>
      <c r="B2226" s="28" t="s">
        <v>2184</v>
      </c>
      <c r="C2226" s="28" t="s">
        <v>2151</v>
      </c>
      <c r="D2226" s="28">
        <v>14.3</v>
      </c>
      <c r="E2226" s="28"/>
      <c r="F2226" s="29">
        <v>14.3</v>
      </c>
      <c r="G2226" s="28"/>
      <c r="H2226" s="26">
        <v>29</v>
      </c>
      <c r="I2226" s="28">
        <v>414.7</v>
      </c>
      <c r="J2226" s="28"/>
      <c r="K2226" s="19">
        <f t="shared" si="75"/>
        <v>414.7</v>
      </c>
      <c r="L2226" s="11"/>
    </row>
    <row r="2227" s="13" customFormat="1" customHeight="1" spans="1:12">
      <c r="A2227" s="39">
        <v>34</v>
      </c>
      <c r="B2227" s="28" t="s">
        <v>2185</v>
      </c>
      <c r="C2227" s="28" t="s">
        <v>2151</v>
      </c>
      <c r="D2227" s="28">
        <v>47.3</v>
      </c>
      <c r="E2227" s="28"/>
      <c r="F2227" s="29">
        <v>47.3</v>
      </c>
      <c r="G2227" s="28"/>
      <c r="H2227" s="19">
        <v>29</v>
      </c>
      <c r="I2227" s="28">
        <v>1371.7</v>
      </c>
      <c r="J2227" s="28"/>
      <c r="K2227" s="19">
        <f t="shared" si="75"/>
        <v>1371.7</v>
      </c>
      <c r="L2227" s="11"/>
    </row>
    <row r="2228" s="13" customFormat="1" customHeight="1" spans="1:12">
      <c r="A2228" s="39">
        <v>35</v>
      </c>
      <c r="B2228" s="28" t="s">
        <v>2186</v>
      </c>
      <c r="C2228" s="28" t="s">
        <v>2151</v>
      </c>
      <c r="D2228" s="28">
        <v>21.9</v>
      </c>
      <c r="E2228" s="28"/>
      <c r="F2228" s="29">
        <v>21.9</v>
      </c>
      <c r="G2228" s="28"/>
      <c r="H2228" s="26">
        <v>29</v>
      </c>
      <c r="I2228" s="28">
        <v>635.1</v>
      </c>
      <c r="J2228" s="28"/>
      <c r="K2228" s="19">
        <f t="shared" si="75"/>
        <v>635.1</v>
      </c>
      <c r="L2228" s="11"/>
    </row>
    <row r="2229" s="13" customFormat="1" customHeight="1" spans="1:12">
      <c r="A2229" s="30">
        <v>36</v>
      </c>
      <c r="B2229" s="28" t="s">
        <v>2187</v>
      </c>
      <c r="C2229" s="28" t="s">
        <v>2151</v>
      </c>
      <c r="D2229" s="28">
        <v>14.1</v>
      </c>
      <c r="E2229" s="28"/>
      <c r="F2229" s="29">
        <v>14.1</v>
      </c>
      <c r="G2229" s="28"/>
      <c r="H2229" s="19">
        <v>29</v>
      </c>
      <c r="I2229" s="28">
        <v>408.9</v>
      </c>
      <c r="J2229" s="28"/>
      <c r="K2229" s="19">
        <f t="shared" si="75"/>
        <v>408.9</v>
      </c>
      <c r="L2229" s="11"/>
    </row>
    <row r="2230" s="13" customFormat="1" customHeight="1" spans="1:12">
      <c r="A2230" s="39">
        <v>37</v>
      </c>
      <c r="B2230" s="28" t="s">
        <v>2188</v>
      </c>
      <c r="C2230" s="28" t="s">
        <v>2151</v>
      </c>
      <c r="D2230" s="28">
        <v>12.5</v>
      </c>
      <c r="E2230" s="28"/>
      <c r="F2230" s="29">
        <v>12.5</v>
      </c>
      <c r="G2230" s="28"/>
      <c r="H2230" s="26">
        <v>29</v>
      </c>
      <c r="I2230" s="28">
        <v>362.5</v>
      </c>
      <c r="J2230" s="28"/>
      <c r="K2230" s="19">
        <f t="shared" si="75"/>
        <v>362.5</v>
      </c>
      <c r="L2230" s="11"/>
    </row>
    <row r="2231" s="13" customFormat="1" customHeight="1" spans="1:12">
      <c r="A2231" s="39">
        <v>38</v>
      </c>
      <c r="B2231" s="28" t="s">
        <v>2189</v>
      </c>
      <c r="C2231" s="28" t="s">
        <v>2151</v>
      </c>
      <c r="D2231" s="28">
        <v>31.5</v>
      </c>
      <c r="E2231" s="28"/>
      <c r="F2231" s="29">
        <v>31.5</v>
      </c>
      <c r="G2231" s="28"/>
      <c r="H2231" s="19">
        <v>29</v>
      </c>
      <c r="I2231" s="28">
        <v>913.5</v>
      </c>
      <c r="J2231" s="28"/>
      <c r="K2231" s="19">
        <f t="shared" si="75"/>
        <v>913.5</v>
      </c>
      <c r="L2231" s="11"/>
    </row>
    <row r="2232" s="13" customFormat="1" customHeight="1" spans="1:12">
      <c r="A2232" s="30">
        <v>39</v>
      </c>
      <c r="B2232" s="28" t="s">
        <v>2190</v>
      </c>
      <c r="C2232" s="28" t="s">
        <v>2151</v>
      </c>
      <c r="D2232" s="28">
        <v>33.5</v>
      </c>
      <c r="E2232" s="28"/>
      <c r="F2232" s="29">
        <v>33.5</v>
      </c>
      <c r="G2232" s="28"/>
      <c r="H2232" s="26">
        <v>29</v>
      </c>
      <c r="I2232" s="28">
        <v>971.5</v>
      </c>
      <c r="J2232" s="28"/>
      <c r="K2232" s="19">
        <f t="shared" si="75"/>
        <v>971.5</v>
      </c>
      <c r="L2232" s="11"/>
    </row>
    <row r="2233" s="13" customFormat="1" customHeight="1" spans="1:12">
      <c r="A2233" s="39">
        <v>40</v>
      </c>
      <c r="B2233" s="28" t="s">
        <v>2191</v>
      </c>
      <c r="C2233" s="28" t="s">
        <v>2151</v>
      </c>
      <c r="D2233" s="28">
        <v>21.1</v>
      </c>
      <c r="E2233" s="28"/>
      <c r="F2233" s="29">
        <v>21.1</v>
      </c>
      <c r="G2233" s="28"/>
      <c r="H2233" s="19">
        <v>29</v>
      </c>
      <c r="I2233" s="28">
        <v>611.9</v>
      </c>
      <c r="J2233" s="28"/>
      <c r="K2233" s="19">
        <f t="shared" si="75"/>
        <v>611.9</v>
      </c>
      <c r="L2233" s="11"/>
    </row>
    <row r="2234" s="13" customFormat="1" customHeight="1" spans="1:12">
      <c r="A2234" s="39">
        <v>41</v>
      </c>
      <c r="B2234" s="28" t="s">
        <v>2192</v>
      </c>
      <c r="C2234" s="28" t="s">
        <v>2151</v>
      </c>
      <c r="D2234" s="28">
        <v>23.9</v>
      </c>
      <c r="E2234" s="28"/>
      <c r="F2234" s="29">
        <v>23.9</v>
      </c>
      <c r="G2234" s="28"/>
      <c r="H2234" s="26">
        <v>29</v>
      </c>
      <c r="I2234" s="28">
        <v>693.1</v>
      </c>
      <c r="J2234" s="28"/>
      <c r="K2234" s="19">
        <f t="shared" si="75"/>
        <v>693.1</v>
      </c>
      <c r="L2234" s="11"/>
    </row>
    <row r="2235" s="13" customFormat="1" customHeight="1" spans="1:12">
      <c r="A2235" s="30">
        <v>42</v>
      </c>
      <c r="B2235" s="28" t="s">
        <v>1171</v>
      </c>
      <c r="C2235" s="28" t="s">
        <v>2151</v>
      </c>
      <c r="D2235" s="28">
        <v>23.9</v>
      </c>
      <c r="E2235" s="28"/>
      <c r="F2235" s="29">
        <v>23.9</v>
      </c>
      <c r="G2235" s="28"/>
      <c r="H2235" s="19">
        <v>29</v>
      </c>
      <c r="I2235" s="28">
        <v>693.1</v>
      </c>
      <c r="J2235" s="28"/>
      <c r="K2235" s="19">
        <f t="shared" si="75"/>
        <v>693.1</v>
      </c>
      <c r="L2235" s="11"/>
    </row>
    <row r="2236" s="13" customFormat="1" customHeight="1" spans="1:12">
      <c r="A2236" s="39">
        <v>43</v>
      </c>
      <c r="B2236" s="28" t="s">
        <v>2193</v>
      </c>
      <c r="C2236" s="28" t="s">
        <v>2151</v>
      </c>
      <c r="D2236" s="28">
        <v>23.9</v>
      </c>
      <c r="E2236" s="28"/>
      <c r="F2236" s="29">
        <v>23.9</v>
      </c>
      <c r="G2236" s="28"/>
      <c r="H2236" s="26">
        <v>29</v>
      </c>
      <c r="I2236" s="28">
        <v>693.1</v>
      </c>
      <c r="J2236" s="28"/>
      <c r="K2236" s="19">
        <f t="shared" si="75"/>
        <v>693.1</v>
      </c>
      <c r="L2236" s="11"/>
    </row>
    <row r="2237" s="13" customFormat="1" customHeight="1" spans="1:12">
      <c r="A2237" s="39">
        <v>44</v>
      </c>
      <c r="B2237" s="28" t="s">
        <v>2194</v>
      </c>
      <c r="C2237" s="28" t="s">
        <v>2151</v>
      </c>
      <c r="D2237" s="28">
        <v>14.1</v>
      </c>
      <c r="E2237" s="28"/>
      <c r="F2237" s="29">
        <v>14.1</v>
      </c>
      <c r="G2237" s="28"/>
      <c r="H2237" s="19">
        <v>29</v>
      </c>
      <c r="I2237" s="28">
        <v>408.9</v>
      </c>
      <c r="J2237" s="28"/>
      <c r="K2237" s="19">
        <f t="shared" si="75"/>
        <v>408.9</v>
      </c>
      <c r="L2237" s="11"/>
    </row>
    <row r="2238" s="13" customFormat="1" customHeight="1" spans="1:12">
      <c r="A2238" s="30">
        <v>45</v>
      </c>
      <c r="B2238" s="28" t="s">
        <v>2195</v>
      </c>
      <c r="C2238" s="28" t="s">
        <v>2151</v>
      </c>
      <c r="D2238" s="28">
        <v>14.1</v>
      </c>
      <c r="E2238" s="28"/>
      <c r="F2238" s="29">
        <v>14.1</v>
      </c>
      <c r="G2238" s="28"/>
      <c r="H2238" s="26">
        <v>29</v>
      </c>
      <c r="I2238" s="28">
        <v>408.9</v>
      </c>
      <c r="J2238" s="28"/>
      <c r="K2238" s="19">
        <f t="shared" si="75"/>
        <v>408.9</v>
      </c>
      <c r="L2238" s="11"/>
    </row>
    <row r="2239" s="13" customFormat="1" customHeight="1" spans="1:12">
      <c r="A2239" s="39">
        <v>46</v>
      </c>
      <c r="B2239" s="28" t="s">
        <v>2196</v>
      </c>
      <c r="C2239" s="28" t="s">
        <v>2151</v>
      </c>
      <c r="D2239" s="28">
        <v>14.1</v>
      </c>
      <c r="E2239" s="28"/>
      <c r="F2239" s="29">
        <v>14.1</v>
      </c>
      <c r="G2239" s="28"/>
      <c r="H2239" s="19">
        <v>29</v>
      </c>
      <c r="I2239" s="28">
        <v>408.9</v>
      </c>
      <c r="J2239" s="28"/>
      <c r="K2239" s="19">
        <f t="shared" si="75"/>
        <v>408.9</v>
      </c>
      <c r="L2239" s="11"/>
    </row>
    <row r="2240" s="13" customFormat="1" customHeight="1" spans="1:12">
      <c r="A2240" s="39">
        <v>47</v>
      </c>
      <c r="B2240" s="28" t="s">
        <v>2197</v>
      </c>
      <c r="C2240" s="28" t="s">
        <v>2151</v>
      </c>
      <c r="D2240" s="28">
        <v>19.9</v>
      </c>
      <c r="E2240" s="28"/>
      <c r="F2240" s="29">
        <v>19.9</v>
      </c>
      <c r="G2240" s="28"/>
      <c r="H2240" s="26">
        <v>29</v>
      </c>
      <c r="I2240" s="28">
        <v>577.1</v>
      </c>
      <c r="J2240" s="28"/>
      <c r="K2240" s="19">
        <f t="shared" si="75"/>
        <v>577.1</v>
      </c>
      <c r="L2240" s="11"/>
    </row>
    <row r="2241" s="13" customFormat="1" customHeight="1" spans="1:12">
      <c r="A2241" s="30">
        <v>48</v>
      </c>
      <c r="B2241" s="28" t="s">
        <v>2198</v>
      </c>
      <c r="C2241" s="28" t="s">
        <v>2151</v>
      </c>
      <c r="D2241" s="28">
        <v>18.8</v>
      </c>
      <c r="E2241" s="28"/>
      <c r="F2241" s="29">
        <v>18.8</v>
      </c>
      <c r="G2241" s="28"/>
      <c r="H2241" s="19">
        <v>29</v>
      </c>
      <c r="I2241" s="28">
        <v>545.2</v>
      </c>
      <c r="J2241" s="28"/>
      <c r="K2241" s="19">
        <f t="shared" si="75"/>
        <v>545.2</v>
      </c>
      <c r="L2241" s="11"/>
    </row>
    <row r="2242" s="13" customFormat="1" customHeight="1" spans="1:12">
      <c r="A2242" s="39">
        <v>49</v>
      </c>
      <c r="B2242" s="28" t="s">
        <v>2199</v>
      </c>
      <c r="C2242" s="28" t="s">
        <v>2151</v>
      </c>
      <c r="D2242" s="28">
        <v>16.8</v>
      </c>
      <c r="E2242" s="28"/>
      <c r="F2242" s="29">
        <v>16.8</v>
      </c>
      <c r="G2242" s="28"/>
      <c r="H2242" s="26">
        <v>29</v>
      </c>
      <c r="I2242" s="28">
        <v>487.2</v>
      </c>
      <c r="J2242" s="28"/>
      <c r="K2242" s="19">
        <f t="shared" si="75"/>
        <v>487.2</v>
      </c>
      <c r="L2242" s="11"/>
    </row>
    <row r="2243" s="13" customFormat="1" customHeight="1" spans="1:12">
      <c r="A2243" s="39">
        <v>50</v>
      </c>
      <c r="B2243" s="28" t="s">
        <v>2200</v>
      </c>
      <c r="C2243" s="28" t="s">
        <v>2151</v>
      </c>
      <c r="D2243" s="28">
        <v>19.6</v>
      </c>
      <c r="E2243" s="28"/>
      <c r="F2243" s="29">
        <v>19.6</v>
      </c>
      <c r="G2243" s="28"/>
      <c r="H2243" s="19">
        <v>29</v>
      </c>
      <c r="I2243" s="28">
        <v>568.4</v>
      </c>
      <c r="J2243" s="28"/>
      <c r="K2243" s="19">
        <f t="shared" si="75"/>
        <v>568.4</v>
      </c>
      <c r="L2243" s="11"/>
    </row>
    <row r="2244" s="13" customFormat="1" customHeight="1" spans="1:12">
      <c r="A2244" s="30">
        <v>51</v>
      </c>
      <c r="B2244" s="28" t="s">
        <v>2201</v>
      </c>
      <c r="C2244" s="28" t="s">
        <v>2151</v>
      </c>
      <c r="D2244" s="28">
        <v>30.7</v>
      </c>
      <c r="E2244" s="28"/>
      <c r="F2244" s="29">
        <v>30.7</v>
      </c>
      <c r="G2244" s="28"/>
      <c r="H2244" s="26">
        <v>29</v>
      </c>
      <c r="I2244" s="28">
        <v>890.3</v>
      </c>
      <c r="J2244" s="28"/>
      <c r="K2244" s="19">
        <f t="shared" si="75"/>
        <v>890.3</v>
      </c>
      <c r="L2244" s="11"/>
    </row>
    <row r="2245" s="13" customFormat="1" customHeight="1" spans="1:12">
      <c r="A2245" s="39">
        <v>52</v>
      </c>
      <c r="B2245" s="28" t="s">
        <v>2202</v>
      </c>
      <c r="C2245" s="28" t="s">
        <v>2151</v>
      </c>
      <c r="D2245" s="28">
        <v>21.7</v>
      </c>
      <c r="E2245" s="28"/>
      <c r="F2245" s="29">
        <v>21.7</v>
      </c>
      <c r="G2245" s="28"/>
      <c r="H2245" s="19">
        <v>29</v>
      </c>
      <c r="I2245" s="28">
        <v>629.3</v>
      </c>
      <c r="J2245" s="28"/>
      <c r="K2245" s="19">
        <f t="shared" si="75"/>
        <v>629.3</v>
      </c>
      <c r="L2245" s="11"/>
    </row>
    <row r="2246" s="13" customFormat="1" customHeight="1" spans="1:12">
      <c r="A2246" s="39">
        <v>53</v>
      </c>
      <c r="B2246" s="28" t="s">
        <v>2203</v>
      </c>
      <c r="C2246" s="28" t="s">
        <v>2151</v>
      </c>
      <c r="D2246" s="28">
        <v>16.4</v>
      </c>
      <c r="E2246" s="28"/>
      <c r="F2246" s="29">
        <v>16.4</v>
      </c>
      <c r="G2246" s="28"/>
      <c r="H2246" s="26">
        <v>29</v>
      </c>
      <c r="I2246" s="28">
        <v>475.6</v>
      </c>
      <c r="J2246" s="28"/>
      <c r="K2246" s="19">
        <f t="shared" si="75"/>
        <v>475.6</v>
      </c>
      <c r="L2246" s="11"/>
    </row>
    <row r="2247" s="13" customFormat="1" customHeight="1" spans="1:12">
      <c r="A2247" s="30">
        <v>54</v>
      </c>
      <c r="B2247" s="28" t="s">
        <v>2204</v>
      </c>
      <c r="C2247" s="28" t="s">
        <v>2151</v>
      </c>
      <c r="D2247" s="28">
        <v>18.9</v>
      </c>
      <c r="E2247" s="28"/>
      <c r="F2247" s="29">
        <v>18.9</v>
      </c>
      <c r="G2247" s="28"/>
      <c r="H2247" s="19">
        <v>29</v>
      </c>
      <c r="I2247" s="28">
        <v>548.1</v>
      </c>
      <c r="J2247" s="28"/>
      <c r="K2247" s="19">
        <f t="shared" si="75"/>
        <v>548.1</v>
      </c>
      <c r="L2247" s="11"/>
    </row>
    <row r="2248" s="13" customFormat="1" customHeight="1" spans="1:12">
      <c r="A2248" s="39">
        <v>55</v>
      </c>
      <c r="B2248" s="28" t="s">
        <v>2205</v>
      </c>
      <c r="C2248" s="28" t="s">
        <v>2151</v>
      </c>
      <c r="D2248" s="28">
        <v>17.8</v>
      </c>
      <c r="E2248" s="28"/>
      <c r="F2248" s="29">
        <v>17.8</v>
      </c>
      <c r="G2248" s="28"/>
      <c r="H2248" s="26">
        <v>29</v>
      </c>
      <c r="I2248" s="28">
        <v>516.2</v>
      </c>
      <c r="J2248" s="28"/>
      <c r="K2248" s="19">
        <f t="shared" si="75"/>
        <v>516.2</v>
      </c>
      <c r="L2248" s="11"/>
    </row>
    <row r="2249" s="13" customFormat="1" customHeight="1" spans="1:12">
      <c r="A2249" s="39">
        <v>56</v>
      </c>
      <c r="B2249" s="28" t="s">
        <v>2206</v>
      </c>
      <c r="C2249" s="28" t="s">
        <v>2151</v>
      </c>
      <c r="D2249" s="28">
        <v>37.7</v>
      </c>
      <c r="E2249" s="28"/>
      <c r="F2249" s="29">
        <v>37.7</v>
      </c>
      <c r="G2249" s="28"/>
      <c r="H2249" s="19">
        <v>29</v>
      </c>
      <c r="I2249" s="28">
        <v>1093.3</v>
      </c>
      <c r="J2249" s="28"/>
      <c r="K2249" s="19">
        <f t="shared" si="75"/>
        <v>1093.3</v>
      </c>
      <c r="L2249" s="11"/>
    </row>
    <row r="2250" s="13" customFormat="1" customHeight="1" spans="1:12">
      <c r="A2250" s="30">
        <v>57</v>
      </c>
      <c r="B2250" s="28" t="s">
        <v>2207</v>
      </c>
      <c r="C2250" s="28" t="s">
        <v>2151</v>
      </c>
      <c r="D2250" s="28">
        <v>13.1</v>
      </c>
      <c r="E2250" s="28"/>
      <c r="F2250" s="29">
        <v>13.1</v>
      </c>
      <c r="G2250" s="28"/>
      <c r="H2250" s="26">
        <v>29</v>
      </c>
      <c r="I2250" s="28">
        <v>379.9</v>
      </c>
      <c r="J2250" s="28"/>
      <c r="K2250" s="19">
        <f t="shared" si="75"/>
        <v>379.9</v>
      </c>
      <c r="L2250" s="11"/>
    </row>
    <row r="2251" s="13" customFormat="1" customHeight="1" spans="1:12">
      <c r="A2251" s="39">
        <v>58</v>
      </c>
      <c r="B2251" s="28" t="s">
        <v>2208</v>
      </c>
      <c r="C2251" s="28" t="s">
        <v>2151</v>
      </c>
      <c r="D2251" s="28">
        <v>13.1</v>
      </c>
      <c r="E2251" s="28"/>
      <c r="F2251" s="29">
        <v>13.1</v>
      </c>
      <c r="G2251" s="28"/>
      <c r="H2251" s="19">
        <v>29</v>
      </c>
      <c r="I2251" s="28">
        <v>379.9</v>
      </c>
      <c r="J2251" s="28"/>
      <c r="K2251" s="19">
        <f t="shared" si="75"/>
        <v>379.9</v>
      </c>
      <c r="L2251" s="11"/>
    </row>
    <row r="2252" s="13" customFormat="1" customHeight="1" spans="1:12">
      <c r="A2252" s="39">
        <v>59</v>
      </c>
      <c r="B2252" s="28" t="s">
        <v>2209</v>
      </c>
      <c r="C2252" s="28" t="s">
        <v>2151</v>
      </c>
      <c r="D2252" s="28">
        <v>23.9</v>
      </c>
      <c r="E2252" s="28"/>
      <c r="F2252" s="29">
        <v>23.9</v>
      </c>
      <c r="G2252" s="28"/>
      <c r="H2252" s="26">
        <v>29</v>
      </c>
      <c r="I2252" s="28">
        <v>693.1</v>
      </c>
      <c r="J2252" s="28"/>
      <c r="K2252" s="19">
        <f t="shared" si="75"/>
        <v>693.1</v>
      </c>
      <c r="L2252" s="11"/>
    </row>
    <row r="2253" s="13" customFormat="1" customHeight="1" spans="1:12">
      <c r="A2253" s="30">
        <v>60</v>
      </c>
      <c r="B2253" s="28" t="s">
        <v>2210</v>
      </c>
      <c r="C2253" s="28" t="s">
        <v>2151</v>
      </c>
      <c r="D2253" s="28">
        <v>24.4</v>
      </c>
      <c r="E2253" s="28"/>
      <c r="F2253" s="29">
        <v>24.4</v>
      </c>
      <c r="G2253" s="28"/>
      <c r="H2253" s="19">
        <v>29</v>
      </c>
      <c r="I2253" s="28">
        <v>707.6</v>
      </c>
      <c r="J2253" s="28"/>
      <c r="K2253" s="19">
        <f t="shared" si="75"/>
        <v>707.6</v>
      </c>
      <c r="L2253" s="11"/>
    </row>
    <row r="2254" s="13" customFormat="1" customHeight="1" spans="1:12">
      <c r="A2254" s="39">
        <v>61</v>
      </c>
      <c r="B2254" s="28" t="s">
        <v>2211</v>
      </c>
      <c r="C2254" s="28" t="s">
        <v>2151</v>
      </c>
      <c r="D2254" s="28">
        <v>20.1</v>
      </c>
      <c r="E2254" s="28"/>
      <c r="F2254" s="29">
        <v>20.1</v>
      </c>
      <c r="G2254" s="28"/>
      <c r="H2254" s="26">
        <v>29</v>
      </c>
      <c r="I2254" s="28">
        <v>582.9</v>
      </c>
      <c r="J2254" s="28"/>
      <c r="K2254" s="19">
        <f t="shared" si="75"/>
        <v>582.9</v>
      </c>
      <c r="L2254" s="11"/>
    </row>
    <row r="2255" s="13" customFormat="1" customHeight="1" spans="1:12">
      <c r="A2255" s="39">
        <v>62</v>
      </c>
      <c r="B2255" s="28" t="s">
        <v>2212</v>
      </c>
      <c r="C2255" s="28" t="s">
        <v>2151</v>
      </c>
      <c r="D2255" s="28">
        <v>28.6</v>
      </c>
      <c r="E2255" s="28"/>
      <c r="F2255" s="29">
        <v>28.6</v>
      </c>
      <c r="G2255" s="28"/>
      <c r="H2255" s="19">
        <v>29</v>
      </c>
      <c r="I2255" s="28">
        <v>829.4</v>
      </c>
      <c r="J2255" s="28"/>
      <c r="K2255" s="19">
        <f t="shared" si="75"/>
        <v>829.4</v>
      </c>
      <c r="L2255" s="11"/>
    </row>
    <row r="2256" s="13" customFormat="1" customHeight="1" spans="1:12">
      <c r="A2256" s="30">
        <v>63</v>
      </c>
      <c r="B2256" s="28" t="s">
        <v>2213</v>
      </c>
      <c r="C2256" s="28" t="s">
        <v>2151</v>
      </c>
      <c r="D2256" s="28">
        <v>29.9</v>
      </c>
      <c r="E2256" s="28"/>
      <c r="F2256" s="29">
        <v>29.9</v>
      </c>
      <c r="G2256" s="28"/>
      <c r="H2256" s="26">
        <v>29</v>
      </c>
      <c r="I2256" s="28">
        <v>867.1</v>
      </c>
      <c r="J2256" s="28"/>
      <c r="K2256" s="19">
        <f t="shared" si="75"/>
        <v>867.1</v>
      </c>
      <c r="L2256" s="11"/>
    </row>
    <row r="2257" s="13" customFormat="1" customHeight="1" spans="1:12">
      <c r="A2257" s="39">
        <v>64</v>
      </c>
      <c r="B2257" s="28" t="s">
        <v>2214</v>
      </c>
      <c r="C2257" s="28" t="s">
        <v>2151</v>
      </c>
      <c r="D2257" s="28">
        <v>35</v>
      </c>
      <c r="E2257" s="28"/>
      <c r="F2257" s="29">
        <v>35</v>
      </c>
      <c r="G2257" s="28"/>
      <c r="H2257" s="19">
        <v>29</v>
      </c>
      <c r="I2257" s="28">
        <v>1015</v>
      </c>
      <c r="J2257" s="28"/>
      <c r="K2257" s="19">
        <f t="shared" si="75"/>
        <v>1015</v>
      </c>
      <c r="L2257" s="11"/>
    </row>
    <row r="2258" s="13" customFormat="1" customHeight="1" spans="1:12">
      <c r="A2258" s="39">
        <v>65</v>
      </c>
      <c r="B2258" s="28" t="s">
        <v>2215</v>
      </c>
      <c r="C2258" s="28" t="s">
        <v>2151</v>
      </c>
      <c r="D2258" s="28">
        <v>16.3</v>
      </c>
      <c r="E2258" s="28"/>
      <c r="F2258" s="29">
        <v>16.3</v>
      </c>
      <c r="G2258" s="28"/>
      <c r="H2258" s="26">
        <v>29</v>
      </c>
      <c r="I2258" s="28">
        <v>472.7</v>
      </c>
      <c r="J2258" s="28"/>
      <c r="K2258" s="19">
        <f t="shared" ref="K2258:K2274" si="76">F2258*H2258</f>
        <v>472.7</v>
      </c>
      <c r="L2258" s="11"/>
    </row>
    <row r="2259" s="13" customFormat="1" customHeight="1" spans="1:12">
      <c r="A2259" s="30">
        <v>66</v>
      </c>
      <c r="B2259" s="28" t="s">
        <v>2216</v>
      </c>
      <c r="C2259" s="28" t="s">
        <v>2151</v>
      </c>
      <c r="D2259" s="28">
        <v>18.4</v>
      </c>
      <c r="E2259" s="28"/>
      <c r="F2259" s="29">
        <v>18.4</v>
      </c>
      <c r="G2259" s="28"/>
      <c r="H2259" s="19">
        <v>29</v>
      </c>
      <c r="I2259" s="28">
        <v>533.6</v>
      </c>
      <c r="J2259" s="28"/>
      <c r="K2259" s="19">
        <f t="shared" si="76"/>
        <v>533.6</v>
      </c>
      <c r="L2259" s="11"/>
    </row>
    <row r="2260" s="13" customFormat="1" customHeight="1" spans="1:12">
      <c r="A2260" s="39">
        <v>67</v>
      </c>
      <c r="B2260" s="28" t="s">
        <v>2217</v>
      </c>
      <c r="C2260" s="28" t="s">
        <v>2151</v>
      </c>
      <c r="D2260" s="28">
        <v>18.4</v>
      </c>
      <c r="E2260" s="28"/>
      <c r="F2260" s="29">
        <v>18.4</v>
      </c>
      <c r="G2260" s="28"/>
      <c r="H2260" s="26">
        <v>29</v>
      </c>
      <c r="I2260" s="28">
        <v>533.6</v>
      </c>
      <c r="J2260" s="28"/>
      <c r="K2260" s="19">
        <f t="shared" si="76"/>
        <v>533.6</v>
      </c>
      <c r="L2260" s="11"/>
    </row>
    <row r="2261" s="13" customFormat="1" customHeight="1" spans="1:12">
      <c r="A2261" s="39">
        <v>68</v>
      </c>
      <c r="B2261" s="28" t="s">
        <v>2218</v>
      </c>
      <c r="C2261" s="28" t="s">
        <v>2151</v>
      </c>
      <c r="D2261" s="28">
        <v>24.7</v>
      </c>
      <c r="E2261" s="28"/>
      <c r="F2261" s="29">
        <v>24.7</v>
      </c>
      <c r="G2261" s="28"/>
      <c r="H2261" s="19">
        <v>29</v>
      </c>
      <c r="I2261" s="28">
        <v>716.3</v>
      </c>
      <c r="J2261" s="28"/>
      <c r="K2261" s="19">
        <f t="shared" si="76"/>
        <v>716.3</v>
      </c>
      <c r="L2261" s="11"/>
    </row>
    <row r="2262" s="13" customFormat="1" customHeight="1" spans="1:12">
      <c r="A2262" s="30">
        <v>69</v>
      </c>
      <c r="B2262" s="28" t="s">
        <v>2219</v>
      </c>
      <c r="C2262" s="28" t="s">
        <v>2151</v>
      </c>
      <c r="D2262" s="28">
        <v>12.1</v>
      </c>
      <c r="E2262" s="28"/>
      <c r="F2262" s="29">
        <v>12.1</v>
      </c>
      <c r="G2262" s="28"/>
      <c r="H2262" s="26">
        <v>29</v>
      </c>
      <c r="I2262" s="28">
        <v>350.9</v>
      </c>
      <c r="J2262" s="28"/>
      <c r="K2262" s="19">
        <f t="shared" si="76"/>
        <v>350.9</v>
      </c>
      <c r="L2262" s="11"/>
    </row>
    <row r="2263" s="13" customFormat="1" customHeight="1" spans="1:12">
      <c r="A2263" s="39">
        <v>70</v>
      </c>
      <c r="B2263" s="28" t="s">
        <v>2220</v>
      </c>
      <c r="C2263" s="28" t="s">
        <v>2151</v>
      </c>
      <c r="D2263" s="28">
        <v>24.6</v>
      </c>
      <c r="E2263" s="28"/>
      <c r="F2263" s="29">
        <v>24.6</v>
      </c>
      <c r="G2263" s="28"/>
      <c r="H2263" s="19">
        <v>29</v>
      </c>
      <c r="I2263" s="28">
        <v>713.4</v>
      </c>
      <c r="J2263" s="28"/>
      <c r="K2263" s="19">
        <f t="shared" si="76"/>
        <v>713.4</v>
      </c>
      <c r="L2263" s="11"/>
    </row>
    <row r="2264" s="13" customFormat="1" customHeight="1" spans="1:12">
      <c r="A2264" s="39">
        <v>71</v>
      </c>
      <c r="B2264" s="28" t="s">
        <v>2221</v>
      </c>
      <c r="C2264" s="28" t="s">
        <v>2151</v>
      </c>
      <c r="D2264" s="28">
        <v>42.5</v>
      </c>
      <c r="E2264" s="28"/>
      <c r="F2264" s="29">
        <v>42.5</v>
      </c>
      <c r="G2264" s="28"/>
      <c r="H2264" s="26">
        <v>29</v>
      </c>
      <c r="I2264" s="28">
        <v>1232.5</v>
      </c>
      <c r="J2264" s="28"/>
      <c r="K2264" s="19">
        <f t="shared" si="76"/>
        <v>1232.5</v>
      </c>
      <c r="L2264" s="11"/>
    </row>
    <row r="2265" s="13" customFormat="1" customHeight="1" spans="1:12">
      <c r="A2265" s="30">
        <v>72</v>
      </c>
      <c r="B2265" s="28" t="s">
        <v>2222</v>
      </c>
      <c r="C2265" s="28" t="s">
        <v>2151</v>
      </c>
      <c r="D2265" s="28">
        <v>20.9</v>
      </c>
      <c r="E2265" s="28"/>
      <c r="F2265" s="29">
        <v>20.9</v>
      </c>
      <c r="G2265" s="28"/>
      <c r="H2265" s="19">
        <v>29</v>
      </c>
      <c r="I2265" s="28">
        <v>606.1</v>
      </c>
      <c r="J2265" s="28"/>
      <c r="K2265" s="19">
        <f t="shared" si="76"/>
        <v>606.1</v>
      </c>
      <c r="L2265" s="11"/>
    </row>
    <row r="2266" s="13" customFormat="1" customHeight="1" spans="1:12">
      <c r="A2266" s="39">
        <v>73</v>
      </c>
      <c r="B2266" s="28" t="s">
        <v>2223</v>
      </c>
      <c r="C2266" s="28" t="s">
        <v>2151</v>
      </c>
      <c r="D2266" s="28">
        <v>26.6</v>
      </c>
      <c r="E2266" s="28"/>
      <c r="F2266" s="29">
        <v>26.6</v>
      </c>
      <c r="G2266" s="28"/>
      <c r="H2266" s="26">
        <v>29</v>
      </c>
      <c r="I2266" s="28">
        <v>771.4</v>
      </c>
      <c r="J2266" s="28"/>
      <c r="K2266" s="19">
        <f t="shared" si="76"/>
        <v>771.4</v>
      </c>
      <c r="L2266" s="11"/>
    </row>
    <row r="2267" s="13" customFormat="1" customHeight="1" spans="1:12">
      <c r="A2267" s="39">
        <v>74</v>
      </c>
      <c r="B2267" s="28" t="s">
        <v>2224</v>
      </c>
      <c r="C2267" s="28" t="s">
        <v>2151</v>
      </c>
      <c r="D2267" s="28">
        <v>13.3</v>
      </c>
      <c r="E2267" s="28"/>
      <c r="F2267" s="29">
        <v>13.3</v>
      </c>
      <c r="G2267" s="28"/>
      <c r="H2267" s="19">
        <v>29</v>
      </c>
      <c r="I2267" s="28">
        <v>385.7</v>
      </c>
      <c r="J2267" s="28"/>
      <c r="K2267" s="19">
        <f t="shared" si="76"/>
        <v>385.7</v>
      </c>
      <c r="L2267" s="11"/>
    </row>
    <row r="2268" s="13" customFormat="1" customHeight="1" spans="1:12">
      <c r="A2268" s="30">
        <v>75</v>
      </c>
      <c r="B2268" s="28" t="s">
        <v>2225</v>
      </c>
      <c r="C2268" s="28" t="s">
        <v>2151</v>
      </c>
      <c r="D2268" s="28">
        <v>36.7</v>
      </c>
      <c r="E2268" s="28"/>
      <c r="F2268" s="29">
        <v>36.7</v>
      </c>
      <c r="G2268" s="28"/>
      <c r="H2268" s="26">
        <v>29</v>
      </c>
      <c r="I2268" s="28">
        <v>1064.3</v>
      </c>
      <c r="J2268" s="28"/>
      <c r="K2268" s="19">
        <f t="shared" si="76"/>
        <v>1064.3</v>
      </c>
      <c r="L2268" s="11"/>
    </row>
    <row r="2269" s="13" customFormat="1" customHeight="1" spans="1:12">
      <c r="A2269" s="39">
        <v>76</v>
      </c>
      <c r="B2269" s="28" t="s">
        <v>2226</v>
      </c>
      <c r="C2269" s="28" t="s">
        <v>2151</v>
      </c>
      <c r="D2269" s="28">
        <v>35.2</v>
      </c>
      <c r="E2269" s="28"/>
      <c r="F2269" s="29">
        <v>35.2</v>
      </c>
      <c r="G2269" s="28"/>
      <c r="H2269" s="19">
        <v>29</v>
      </c>
      <c r="I2269" s="28">
        <v>1020.8</v>
      </c>
      <c r="J2269" s="28"/>
      <c r="K2269" s="19">
        <f t="shared" si="76"/>
        <v>1020.8</v>
      </c>
      <c r="L2269" s="11"/>
    </row>
    <row r="2270" s="13" customFormat="1" customHeight="1" spans="1:12">
      <c r="A2270" s="39">
        <v>77</v>
      </c>
      <c r="B2270" s="28" t="s">
        <v>2227</v>
      </c>
      <c r="C2270" s="28" t="s">
        <v>2151</v>
      </c>
      <c r="D2270" s="28">
        <v>34.7</v>
      </c>
      <c r="E2270" s="28"/>
      <c r="F2270" s="29">
        <v>34.7</v>
      </c>
      <c r="G2270" s="28"/>
      <c r="H2270" s="26">
        <v>29</v>
      </c>
      <c r="I2270" s="28">
        <v>1006.3</v>
      </c>
      <c r="J2270" s="28"/>
      <c r="K2270" s="19">
        <f t="shared" si="76"/>
        <v>1006.3</v>
      </c>
      <c r="L2270" s="11"/>
    </row>
    <row r="2271" s="13" customFormat="1" customHeight="1" spans="1:12">
      <c r="A2271" s="30">
        <v>78</v>
      </c>
      <c r="B2271" s="28" t="s">
        <v>2228</v>
      </c>
      <c r="C2271" s="28" t="s">
        <v>2151</v>
      </c>
      <c r="D2271" s="28">
        <v>26.2</v>
      </c>
      <c r="E2271" s="28"/>
      <c r="F2271" s="29">
        <v>26.2</v>
      </c>
      <c r="G2271" s="28"/>
      <c r="H2271" s="19">
        <v>29</v>
      </c>
      <c r="I2271" s="28">
        <v>759.8</v>
      </c>
      <c r="J2271" s="28"/>
      <c r="K2271" s="19">
        <f t="shared" si="76"/>
        <v>759.8</v>
      </c>
      <c r="L2271" s="11"/>
    </row>
    <row r="2272" s="13" customFormat="1" customHeight="1" spans="1:12">
      <c r="A2272" s="39">
        <v>79</v>
      </c>
      <c r="B2272" s="28" t="s">
        <v>2229</v>
      </c>
      <c r="C2272" s="28" t="s">
        <v>2151</v>
      </c>
      <c r="D2272" s="28">
        <v>22.9</v>
      </c>
      <c r="E2272" s="28"/>
      <c r="F2272" s="29">
        <v>22.9</v>
      </c>
      <c r="G2272" s="28"/>
      <c r="H2272" s="26">
        <v>29</v>
      </c>
      <c r="I2272" s="28">
        <v>664.1</v>
      </c>
      <c r="J2272" s="28"/>
      <c r="K2272" s="19">
        <f t="shared" si="76"/>
        <v>664.1</v>
      </c>
      <c r="L2272" s="11"/>
    </row>
    <row r="2273" s="13" customFormat="1" customHeight="1" spans="1:12">
      <c r="A2273" s="39">
        <v>80</v>
      </c>
      <c r="B2273" s="28" t="s">
        <v>2230</v>
      </c>
      <c r="C2273" s="28" t="s">
        <v>2151</v>
      </c>
      <c r="D2273" s="28">
        <v>9.3</v>
      </c>
      <c r="E2273" s="28"/>
      <c r="F2273" s="29">
        <v>9.3</v>
      </c>
      <c r="G2273" s="28"/>
      <c r="H2273" s="19">
        <v>29</v>
      </c>
      <c r="I2273" s="28">
        <v>269.7</v>
      </c>
      <c r="J2273" s="28"/>
      <c r="K2273" s="19">
        <f t="shared" si="76"/>
        <v>269.7</v>
      </c>
      <c r="L2273" s="11"/>
    </row>
    <row r="2274" s="13" customFormat="1" customHeight="1" spans="1:12">
      <c r="A2274" s="30">
        <v>81</v>
      </c>
      <c r="B2274" s="28" t="s">
        <v>2231</v>
      </c>
      <c r="C2274" s="28" t="s">
        <v>2151</v>
      </c>
      <c r="D2274" s="28">
        <v>23.2</v>
      </c>
      <c r="E2274" s="28"/>
      <c r="F2274" s="29">
        <v>23.2</v>
      </c>
      <c r="G2274" s="28"/>
      <c r="H2274" s="26">
        <v>29</v>
      </c>
      <c r="I2274" s="28">
        <v>672.8</v>
      </c>
      <c r="J2274" s="28"/>
      <c r="K2274" s="19">
        <f t="shared" si="76"/>
        <v>672.8</v>
      </c>
      <c r="L2274" s="11"/>
    </row>
    <row r="2275" s="13" customFormat="1" customHeight="1" spans="1:12">
      <c r="A2275" s="25" t="s">
        <v>2232</v>
      </c>
      <c r="B2275" s="28"/>
      <c r="C2275" s="28"/>
      <c r="D2275" s="28">
        <v>1875.86</v>
      </c>
      <c r="E2275" s="28"/>
      <c r="F2275" s="29">
        <f t="shared" ref="F2275:K2275" si="77">SUM(F2276:F2369)</f>
        <v>1875.86</v>
      </c>
      <c r="G2275" s="29">
        <f t="shared" si="77"/>
        <v>0</v>
      </c>
      <c r="H2275" s="19">
        <v>29</v>
      </c>
      <c r="I2275" s="29">
        <v>54399.94</v>
      </c>
      <c r="J2275" s="29">
        <f t="shared" si="77"/>
        <v>0</v>
      </c>
      <c r="K2275" s="29">
        <f t="shared" si="77"/>
        <v>54399.94</v>
      </c>
      <c r="L2275" s="11"/>
    </row>
    <row r="2276" s="13" customFormat="1" customHeight="1" spans="1:12">
      <c r="A2276" s="39">
        <v>82</v>
      </c>
      <c r="B2276" s="28" t="s">
        <v>2233</v>
      </c>
      <c r="C2276" s="28" t="s">
        <v>2232</v>
      </c>
      <c r="D2276" s="28">
        <v>11.3</v>
      </c>
      <c r="E2276" s="28"/>
      <c r="F2276" s="29">
        <v>11.3</v>
      </c>
      <c r="G2276" s="28"/>
      <c r="H2276" s="26">
        <v>29</v>
      </c>
      <c r="I2276" s="28">
        <v>327.7</v>
      </c>
      <c r="J2276" s="28"/>
      <c r="K2276" s="19">
        <f t="shared" ref="K2276:K2339" si="78">F2276*H2276</f>
        <v>327.7</v>
      </c>
      <c r="L2276" s="11"/>
    </row>
    <row r="2277" s="13" customFormat="1" customHeight="1" spans="1:12">
      <c r="A2277" s="39">
        <v>83</v>
      </c>
      <c r="B2277" s="28" t="s">
        <v>2234</v>
      </c>
      <c r="C2277" s="28" t="s">
        <v>2232</v>
      </c>
      <c r="D2277" s="28">
        <v>11.3</v>
      </c>
      <c r="E2277" s="28"/>
      <c r="F2277" s="29">
        <v>11.3</v>
      </c>
      <c r="G2277" s="28"/>
      <c r="H2277" s="19">
        <v>29</v>
      </c>
      <c r="I2277" s="28">
        <v>327.7</v>
      </c>
      <c r="J2277" s="28"/>
      <c r="K2277" s="19">
        <f t="shared" si="78"/>
        <v>327.7</v>
      </c>
      <c r="L2277" s="11"/>
    </row>
    <row r="2278" s="13" customFormat="1" customHeight="1" spans="1:12">
      <c r="A2278" s="30">
        <v>84</v>
      </c>
      <c r="B2278" s="28" t="s">
        <v>2235</v>
      </c>
      <c r="C2278" s="28" t="s">
        <v>2232</v>
      </c>
      <c r="D2278" s="28">
        <v>8.3</v>
      </c>
      <c r="E2278" s="28"/>
      <c r="F2278" s="29">
        <v>8.3</v>
      </c>
      <c r="G2278" s="28"/>
      <c r="H2278" s="26">
        <v>29</v>
      </c>
      <c r="I2278" s="28">
        <v>240.7</v>
      </c>
      <c r="J2278" s="28"/>
      <c r="K2278" s="19">
        <f t="shared" si="78"/>
        <v>240.7</v>
      </c>
      <c r="L2278" s="11"/>
    </row>
    <row r="2279" s="13" customFormat="1" customHeight="1" spans="1:12">
      <c r="A2279" s="39">
        <v>85</v>
      </c>
      <c r="B2279" s="28" t="s">
        <v>2236</v>
      </c>
      <c r="C2279" s="28" t="s">
        <v>2232</v>
      </c>
      <c r="D2279" s="28">
        <v>17.8</v>
      </c>
      <c r="E2279" s="28"/>
      <c r="F2279" s="29">
        <v>17.8</v>
      </c>
      <c r="G2279" s="28"/>
      <c r="H2279" s="19">
        <v>29</v>
      </c>
      <c r="I2279" s="28">
        <v>516.2</v>
      </c>
      <c r="J2279" s="28"/>
      <c r="K2279" s="19">
        <f t="shared" si="78"/>
        <v>516.2</v>
      </c>
      <c r="L2279" s="11"/>
    </row>
    <row r="2280" s="13" customFormat="1" customHeight="1" spans="1:12">
      <c r="A2280" s="39">
        <v>86</v>
      </c>
      <c r="B2280" s="28" t="s">
        <v>2237</v>
      </c>
      <c r="C2280" s="28" t="s">
        <v>2232</v>
      </c>
      <c r="D2280" s="28">
        <v>18.3</v>
      </c>
      <c r="E2280" s="28"/>
      <c r="F2280" s="29">
        <v>18.3</v>
      </c>
      <c r="G2280" s="28"/>
      <c r="H2280" s="26">
        <v>29</v>
      </c>
      <c r="I2280" s="28">
        <v>530.7</v>
      </c>
      <c r="J2280" s="28"/>
      <c r="K2280" s="19">
        <f t="shared" si="78"/>
        <v>530.7</v>
      </c>
      <c r="L2280" s="11"/>
    </row>
    <row r="2281" s="13" customFormat="1" customHeight="1" spans="1:12">
      <c r="A2281" s="30">
        <v>87</v>
      </c>
      <c r="B2281" s="28" t="s">
        <v>2238</v>
      </c>
      <c r="C2281" s="28" t="s">
        <v>2232</v>
      </c>
      <c r="D2281" s="28">
        <v>13.1</v>
      </c>
      <c r="E2281" s="28"/>
      <c r="F2281" s="29">
        <v>13.1</v>
      </c>
      <c r="G2281" s="28"/>
      <c r="H2281" s="19">
        <v>29</v>
      </c>
      <c r="I2281" s="28">
        <v>379.9</v>
      </c>
      <c r="J2281" s="28"/>
      <c r="K2281" s="19">
        <f t="shared" si="78"/>
        <v>379.9</v>
      </c>
      <c r="L2281" s="11"/>
    </row>
    <row r="2282" s="13" customFormat="1" customHeight="1" spans="1:12">
      <c r="A2282" s="39">
        <v>88</v>
      </c>
      <c r="B2282" s="28" t="s">
        <v>2239</v>
      </c>
      <c r="C2282" s="28" t="s">
        <v>2232</v>
      </c>
      <c r="D2282" s="28">
        <v>28.2</v>
      </c>
      <c r="E2282" s="28"/>
      <c r="F2282" s="29">
        <v>28.2</v>
      </c>
      <c r="G2282" s="28"/>
      <c r="H2282" s="26">
        <v>29</v>
      </c>
      <c r="I2282" s="28">
        <v>817.8</v>
      </c>
      <c r="J2282" s="28"/>
      <c r="K2282" s="19">
        <f t="shared" si="78"/>
        <v>817.8</v>
      </c>
      <c r="L2282" s="11"/>
    </row>
    <row r="2283" s="13" customFormat="1" customHeight="1" spans="1:12">
      <c r="A2283" s="39">
        <v>89</v>
      </c>
      <c r="B2283" s="28" t="s">
        <v>2070</v>
      </c>
      <c r="C2283" s="28" t="s">
        <v>2232</v>
      </c>
      <c r="D2283" s="28">
        <v>18.4</v>
      </c>
      <c r="E2283" s="28"/>
      <c r="F2283" s="29">
        <v>18.4</v>
      </c>
      <c r="G2283" s="28"/>
      <c r="H2283" s="19">
        <v>29</v>
      </c>
      <c r="I2283" s="28">
        <v>533.6</v>
      </c>
      <c r="J2283" s="28"/>
      <c r="K2283" s="19">
        <f t="shared" si="78"/>
        <v>533.6</v>
      </c>
      <c r="L2283" s="11"/>
    </row>
    <row r="2284" s="13" customFormat="1" customHeight="1" spans="1:12">
      <c r="A2284" s="30">
        <v>90</v>
      </c>
      <c r="B2284" s="28" t="s">
        <v>2240</v>
      </c>
      <c r="C2284" s="28" t="s">
        <v>2232</v>
      </c>
      <c r="D2284" s="28">
        <v>30</v>
      </c>
      <c r="E2284" s="28"/>
      <c r="F2284" s="29">
        <v>30</v>
      </c>
      <c r="G2284" s="28"/>
      <c r="H2284" s="26">
        <v>29</v>
      </c>
      <c r="I2284" s="28">
        <v>870</v>
      </c>
      <c r="J2284" s="28"/>
      <c r="K2284" s="19">
        <f t="shared" si="78"/>
        <v>870</v>
      </c>
      <c r="L2284" s="11"/>
    </row>
    <row r="2285" s="13" customFormat="1" customHeight="1" spans="1:12">
      <c r="A2285" s="39">
        <v>91</v>
      </c>
      <c r="B2285" s="28" t="s">
        <v>2241</v>
      </c>
      <c r="C2285" s="28" t="s">
        <v>2232</v>
      </c>
      <c r="D2285" s="28">
        <v>23.9</v>
      </c>
      <c r="E2285" s="28"/>
      <c r="F2285" s="29">
        <v>23.9</v>
      </c>
      <c r="G2285" s="28"/>
      <c r="H2285" s="19">
        <v>29</v>
      </c>
      <c r="I2285" s="28">
        <v>693.1</v>
      </c>
      <c r="J2285" s="28"/>
      <c r="K2285" s="19">
        <f t="shared" si="78"/>
        <v>693.1</v>
      </c>
      <c r="L2285" s="11"/>
    </row>
    <row r="2286" s="13" customFormat="1" customHeight="1" spans="1:12">
      <c r="A2286" s="39">
        <v>92</v>
      </c>
      <c r="B2286" s="28" t="s">
        <v>2242</v>
      </c>
      <c r="C2286" s="28" t="s">
        <v>2232</v>
      </c>
      <c r="D2286" s="28">
        <v>24.9</v>
      </c>
      <c r="E2286" s="28"/>
      <c r="F2286" s="29">
        <v>24.9</v>
      </c>
      <c r="G2286" s="28"/>
      <c r="H2286" s="26">
        <v>29</v>
      </c>
      <c r="I2286" s="28">
        <v>722.1</v>
      </c>
      <c r="J2286" s="28"/>
      <c r="K2286" s="19">
        <f t="shared" si="78"/>
        <v>722.1</v>
      </c>
      <c r="L2286" s="11"/>
    </row>
    <row r="2287" s="13" customFormat="1" customHeight="1" spans="1:12">
      <c r="A2287" s="30">
        <v>93</v>
      </c>
      <c r="B2287" s="28" t="s">
        <v>2243</v>
      </c>
      <c r="C2287" s="28" t="s">
        <v>2232</v>
      </c>
      <c r="D2287" s="28">
        <v>8.6</v>
      </c>
      <c r="E2287" s="28"/>
      <c r="F2287" s="29">
        <v>8.6</v>
      </c>
      <c r="G2287" s="28"/>
      <c r="H2287" s="19">
        <v>29</v>
      </c>
      <c r="I2287" s="28">
        <v>249.4</v>
      </c>
      <c r="J2287" s="28"/>
      <c r="K2287" s="19">
        <f t="shared" si="78"/>
        <v>249.4</v>
      </c>
      <c r="L2287" s="11"/>
    </row>
    <row r="2288" s="13" customFormat="1" customHeight="1" spans="1:12">
      <c r="A2288" s="39">
        <v>94</v>
      </c>
      <c r="B2288" s="28" t="s">
        <v>2244</v>
      </c>
      <c r="C2288" s="28" t="s">
        <v>2232</v>
      </c>
      <c r="D2288" s="28">
        <v>8.6</v>
      </c>
      <c r="E2288" s="28"/>
      <c r="F2288" s="29">
        <v>8.6</v>
      </c>
      <c r="G2288" s="28"/>
      <c r="H2288" s="26">
        <v>29</v>
      </c>
      <c r="I2288" s="28">
        <v>249.4</v>
      </c>
      <c r="J2288" s="28"/>
      <c r="K2288" s="19">
        <f t="shared" si="78"/>
        <v>249.4</v>
      </c>
      <c r="L2288" s="11"/>
    </row>
    <row r="2289" s="13" customFormat="1" customHeight="1" spans="1:12">
      <c r="A2289" s="39">
        <v>95</v>
      </c>
      <c r="B2289" s="28" t="s">
        <v>2245</v>
      </c>
      <c r="C2289" s="28" t="s">
        <v>2232</v>
      </c>
      <c r="D2289" s="28">
        <v>24.6</v>
      </c>
      <c r="E2289" s="28"/>
      <c r="F2289" s="29">
        <v>24.6</v>
      </c>
      <c r="G2289" s="28"/>
      <c r="H2289" s="19">
        <v>29</v>
      </c>
      <c r="I2289" s="28">
        <v>713.4</v>
      </c>
      <c r="J2289" s="28"/>
      <c r="K2289" s="19">
        <f t="shared" si="78"/>
        <v>713.4</v>
      </c>
      <c r="L2289" s="11"/>
    </row>
    <row r="2290" s="13" customFormat="1" customHeight="1" spans="1:12">
      <c r="A2290" s="30">
        <v>96</v>
      </c>
      <c r="B2290" s="28" t="s">
        <v>2246</v>
      </c>
      <c r="C2290" s="28" t="s">
        <v>2232</v>
      </c>
      <c r="D2290" s="28">
        <v>35.9</v>
      </c>
      <c r="E2290" s="28"/>
      <c r="F2290" s="29">
        <v>35.9</v>
      </c>
      <c r="G2290" s="28"/>
      <c r="H2290" s="26">
        <v>29</v>
      </c>
      <c r="I2290" s="28">
        <v>1041.1</v>
      </c>
      <c r="J2290" s="28"/>
      <c r="K2290" s="19">
        <f t="shared" si="78"/>
        <v>1041.1</v>
      </c>
      <c r="L2290" s="11"/>
    </row>
    <row r="2291" s="13" customFormat="1" customHeight="1" spans="1:12">
      <c r="A2291" s="39">
        <v>97</v>
      </c>
      <c r="B2291" s="28" t="s">
        <v>2247</v>
      </c>
      <c r="C2291" s="28" t="s">
        <v>2232</v>
      </c>
      <c r="D2291" s="28">
        <v>17.1</v>
      </c>
      <c r="E2291" s="28"/>
      <c r="F2291" s="29">
        <v>17.1</v>
      </c>
      <c r="G2291" s="28"/>
      <c r="H2291" s="19">
        <v>29</v>
      </c>
      <c r="I2291" s="28">
        <v>495.9</v>
      </c>
      <c r="J2291" s="28"/>
      <c r="K2291" s="19">
        <f t="shared" si="78"/>
        <v>495.9</v>
      </c>
      <c r="L2291" s="11"/>
    </row>
    <row r="2292" s="13" customFormat="1" customHeight="1" spans="1:12">
      <c r="A2292" s="39">
        <v>98</v>
      </c>
      <c r="B2292" s="28" t="s">
        <v>2248</v>
      </c>
      <c r="C2292" s="28" t="s">
        <v>2232</v>
      </c>
      <c r="D2292" s="28">
        <v>13.8</v>
      </c>
      <c r="E2292" s="28"/>
      <c r="F2292" s="29">
        <v>13.8</v>
      </c>
      <c r="G2292" s="28"/>
      <c r="H2292" s="26">
        <v>29</v>
      </c>
      <c r="I2292" s="28">
        <v>400.2</v>
      </c>
      <c r="J2292" s="28"/>
      <c r="K2292" s="19">
        <f t="shared" si="78"/>
        <v>400.2</v>
      </c>
      <c r="L2292" s="11"/>
    </row>
    <row r="2293" s="13" customFormat="1" customHeight="1" spans="1:12">
      <c r="A2293" s="30">
        <v>99</v>
      </c>
      <c r="B2293" s="28" t="s">
        <v>2249</v>
      </c>
      <c r="C2293" s="28" t="s">
        <v>2232</v>
      </c>
      <c r="D2293" s="28">
        <v>13.8</v>
      </c>
      <c r="E2293" s="28"/>
      <c r="F2293" s="29">
        <v>13.8</v>
      </c>
      <c r="G2293" s="28"/>
      <c r="H2293" s="19">
        <v>29</v>
      </c>
      <c r="I2293" s="28">
        <v>400.2</v>
      </c>
      <c r="J2293" s="28"/>
      <c r="K2293" s="19">
        <f t="shared" si="78"/>
        <v>400.2</v>
      </c>
      <c r="L2293" s="11"/>
    </row>
    <row r="2294" s="13" customFormat="1" customHeight="1" spans="1:12">
      <c r="A2294" s="39">
        <v>100</v>
      </c>
      <c r="B2294" s="28" t="s">
        <v>2250</v>
      </c>
      <c r="C2294" s="28" t="s">
        <v>2232</v>
      </c>
      <c r="D2294" s="28">
        <v>25.4</v>
      </c>
      <c r="E2294" s="28"/>
      <c r="F2294" s="29">
        <v>25.4</v>
      </c>
      <c r="G2294" s="28"/>
      <c r="H2294" s="26">
        <v>29</v>
      </c>
      <c r="I2294" s="28">
        <v>736.6</v>
      </c>
      <c r="J2294" s="28"/>
      <c r="K2294" s="19">
        <f t="shared" si="78"/>
        <v>736.6</v>
      </c>
      <c r="L2294" s="11"/>
    </row>
    <row r="2295" s="13" customFormat="1" customHeight="1" spans="1:12">
      <c r="A2295" s="39">
        <v>101</v>
      </c>
      <c r="B2295" s="28" t="s">
        <v>2251</v>
      </c>
      <c r="C2295" s="28" t="s">
        <v>2232</v>
      </c>
      <c r="D2295" s="28">
        <v>12.6</v>
      </c>
      <c r="E2295" s="28"/>
      <c r="F2295" s="29">
        <v>12.6</v>
      </c>
      <c r="G2295" s="28"/>
      <c r="H2295" s="19">
        <v>29</v>
      </c>
      <c r="I2295" s="28">
        <v>365.4</v>
      </c>
      <c r="J2295" s="28"/>
      <c r="K2295" s="19">
        <f t="shared" si="78"/>
        <v>365.4</v>
      </c>
      <c r="L2295" s="11"/>
    </row>
    <row r="2296" s="13" customFormat="1" customHeight="1" spans="1:12">
      <c r="A2296" s="30">
        <v>102</v>
      </c>
      <c r="B2296" s="28" t="s">
        <v>2252</v>
      </c>
      <c r="C2296" s="28" t="s">
        <v>2232</v>
      </c>
      <c r="D2296" s="28">
        <v>11.3</v>
      </c>
      <c r="E2296" s="28"/>
      <c r="F2296" s="29">
        <v>11.3</v>
      </c>
      <c r="G2296" s="28"/>
      <c r="H2296" s="26">
        <v>29</v>
      </c>
      <c r="I2296" s="28">
        <v>327.7</v>
      </c>
      <c r="J2296" s="28"/>
      <c r="K2296" s="19">
        <f t="shared" si="78"/>
        <v>327.7</v>
      </c>
      <c r="L2296" s="11"/>
    </row>
    <row r="2297" s="13" customFormat="1" customHeight="1" spans="1:12">
      <c r="A2297" s="39">
        <v>103</v>
      </c>
      <c r="B2297" s="28" t="s">
        <v>2253</v>
      </c>
      <c r="C2297" s="28" t="s">
        <v>2232</v>
      </c>
      <c r="D2297" s="28">
        <v>15.9</v>
      </c>
      <c r="E2297" s="28"/>
      <c r="F2297" s="29">
        <v>15.9</v>
      </c>
      <c r="G2297" s="28"/>
      <c r="H2297" s="19">
        <v>29</v>
      </c>
      <c r="I2297" s="28">
        <v>461.1</v>
      </c>
      <c r="J2297" s="28"/>
      <c r="K2297" s="19">
        <f t="shared" si="78"/>
        <v>461.1</v>
      </c>
      <c r="L2297" s="11"/>
    </row>
    <row r="2298" s="13" customFormat="1" customHeight="1" spans="1:12">
      <c r="A2298" s="39">
        <v>104</v>
      </c>
      <c r="B2298" s="28" t="s">
        <v>2254</v>
      </c>
      <c r="C2298" s="28" t="s">
        <v>2232</v>
      </c>
      <c r="D2298" s="28">
        <v>9.5</v>
      </c>
      <c r="E2298" s="28"/>
      <c r="F2298" s="29">
        <v>9.5</v>
      </c>
      <c r="G2298" s="28"/>
      <c r="H2298" s="26">
        <v>29</v>
      </c>
      <c r="I2298" s="28">
        <v>275.5</v>
      </c>
      <c r="J2298" s="28"/>
      <c r="K2298" s="19">
        <f t="shared" si="78"/>
        <v>275.5</v>
      </c>
      <c r="L2298" s="11"/>
    </row>
    <row r="2299" s="13" customFormat="1" customHeight="1" spans="1:12">
      <c r="A2299" s="30">
        <v>105</v>
      </c>
      <c r="B2299" s="28" t="s">
        <v>2255</v>
      </c>
      <c r="C2299" s="28" t="s">
        <v>2232</v>
      </c>
      <c r="D2299" s="28">
        <v>9.5</v>
      </c>
      <c r="E2299" s="28"/>
      <c r="F2299" s="29">
        <v>9.5</v>
      </c>
      <c r="G2299" s="28"/>
      <c r="H2299" s="19">
        <v>29</v>
      </c>
      <c r="I2299" s="28">
        <v>275.5</v>
      </c>
      <c r="J2299" s="28"/>
      <c r="K2299" s="19">
        <f t="shared" si="78"/>
        <v>275.5</v>
      </c>
      <c r="L2299" s="11"/>
    </row>
    <row r="2300" s="13" customFormat="1" customHeight="1" spans="1:12">
      <c r="A2300" s="39">
        <v>106</v>
      </c>
      <c r="B2300" s="28" t="s">
        <v>2256</v>
      </c>
      <c r="C2300" s="28" t="s">
        <v>2232</v>
      </c>
      <c r="D2300" s="28">
        <v>39.2</v>
      </c>
      <c r="E2300" s="28"/>
      <c r="F2300" s="29">
        <v>39.2</v>
      </c>
      <c r="G2300" s="28"/>
      <c r="H2300" s="26">
        <v>29</v>
      </c>
      <c r="I2300" s="28">
        <v>1136.8</v>
      </c>
      <c r="J2300" s="28"/>
      <c r="K2300" s="19">
        <f t="shared" si="78"/>
        <v>1136.8</v>
      </c>
      <c r="L2300" s="11"/>
    </row>
    <row r="2301" s="13" customFormat="1" customHeight="1" spans="1:12">
      <c r="A2301" s="39">
        <v>107</v>
      </c>
      <c r="B2301" s="28" t="s">
        <v>2257</v>
      </c>
      <c r="C2301" s="28" t="s">
        <v>2232</v>
      </c>
      <c r="D2301" s="28">
        <v>23.1</v>
      </c>
      <c r="E2301" s="28"/>
      <c r="F2301" s="29">
        <v>23.1</v>
      </c>
      <c r="G2301" s="28"/>
      <c r="H2301" s="19">
        <v>29</v>
      </c>
      <c r="I2301" s="28">
        <v>669.9</v>
      </c>
      <c r="J2301" s="28"/>
      <c r="K2301" s="19">
        <f t="shared" si="78"/>
        <v>669.9</v>
      </c>
      <c r="L2301" s="11"/>
    </row>
    <row r="2302" s="13" customFormat="1" customHeight="1" spans="1:12">
      <c r="A2302" s="30">
        <v>108</v>
      </c>
      <c r="B2302" s="28" t="s">
        <v>2258</v>
      </c>
      <c r="C2302" s="28" t="s">
        <v>2232</v>
      </c>
      <c r="D2302" s="28">
        <v>17.8</v>
      </c>
      <c r="E2302" s="28"/>
      <c r="F2302" s="29">
        <v>17.8</v>
      </c>
      <c r="G2302" s="28"/>
      <c r="H2302" s="26">
        <v>29</v>
      </c>
      <c r="I2302" s="28">
        <v>516.2</v>
      </c>
      <c r="J2302" s="28"/>
      <c r="K2302" s="19">
        <f t="shared" si="78"/>
        <v>516.2</v>
      </c>
      <c r="L2302" s="11"/>
    </row>
    <row r="2303" s="13" customFormat="1" customHeight="1" spans="1:12">
      <c r="A2303" s="39">
        <v>109</v>
      </c>
      <c r="B2303" s="28" t="s">
        <v>2259</v>
      </c>
      <c r="C2303" s="28" t="s">
        <v>2232</v>
      </c>
      <c r="D2303" s="28">
        <v>14.9</v>
      </c>
      <c r="E2303" s="28"/>
      <c r="F2303" s="29">
        <v>14.9</v>
      </c>
      <c r="G2303" s="28"/>
      <c r="H2303" s="19">
        <v>29</v>
      </c>
      <c r="I2303" s="28">
        <v>432.1</v>
      </c>
      <c r="J2303" s="28"/>
      <c r="K2303" s="19">
        <f t="shared" si="78"/>
        <v>432.1</v>
      </c>
      <c r="L2303" s="11"/>
    </row>
    <row r="2304" s="13" customFormat="1" customHeight="1" spans="1:12">
      <c r="A2304" s="39">
        <v>110</v>
      </c>
      <c r="B2304" s="28" t="s">
        <v>2260</v>
      </c>
      <c r="C2304" s="28" t="s">
        <v>2232</v>
      </c>
      <c r="D2304" s="28">
        <v>12.86</v>
      </c>
      <c r="E2304" s="28"/>
      <c r="F2304" s="29">
        <v>12.86</v>
      </c>
      <c r="G2304" s="28"/>
      <c r="H2304" s="26">
        <v>29</v>
      </c>
      <c r="I2304" s="28">
        <v>372.94</v>
      </c>
      <c r="J2304" s="28"/>
      <c r="K2304" s="19">
        <f t="shared" si="78"/>
        <v>372.94</v>
      </c>
      <c r="L2304" s="11"/>
    </row>
    <row r="2305" s="13" customFormat="1" customHeight="1" spans="1:12">
      <c r="A2305" s="30">
        <v>111</v>
      </c>
      <c r="B2305" s="28" t="s">
        <v>2261</v>
      </c>
      <c r="C2305" s="28" t="s">
        <v>2232</v>
      </c>
      <c r="D2305" s="28">
        <v>7.8</v>
      </c>
      <c r="E2305" s="28"/>
      <c r="F2305" s="29">
        <v>7.8</v>
      </c>
      <c r="G2305" s="28"/>
      <c r="H2305" s="19">
        <v>29</v>
      </c>
      <c r="I2305" s="28">
        <v>226.2</v>
      </c>
      <c r="J2305" s="28"/>
      <c r="K2305" s="19">
        <f t="shared" si="78"/>
        <v>226.2</v>
      </c>
      <c r="L2305" s="11"/>
    </row>
    <row r="2306" s="13" customFormat="1" customHeight="1" spans="1:12">
      <c r="A2306" s="39">
        <v>112</v>
      </c>
      <c r="B2306" s="28" t="s">
        <v>2262</v>
      </c>
      <c r="C2306" s="28" t="s">
        <v>2232</v>
      </c>
      <c r="D2306" s="28">
        <v>7.8</v>
      </c>
      <c r="E2306" s="28"/>
      <c r="F2306" s="29">
        <v>7.8</v>
      </c>
      <c r="G2306" s="28"/>
      <c r="H2306" s="26">
        <v>29</v>
      </c>
      <c r="I2306" s="28">
        <v>226.2</v>
      </c>
      <c r="J2306" s="28"/>
      <c r="K2306" s="19">
        <f t="shared" si="78"/>
        <v>226.2</v>
      </c>
      <c r="L2306" s="11"/>
    </row>
    <row r="2307" s="13" customFormat="1" customHeight="1" spans="1:12">
      <c r="A2307" s="39">
        <v>113</v>
      </c>
      <c r="B2307" s="28" t="s">
        <v>2263</v>
      </c>
      <c r="C2307" s="28" t="s">
        <v>2232</v>
      </c>
      <c r="D2307" s="28">
        <v>37.4</v>
      </c>
      <c r="E2307" s="28"/>
      <c r="F2307" s="29">
        <v>37.4</v>
      </c>
      <c r="G2307" s="28"/>
      <c r="H2307" s="19">
        <v>29</v>
      </c>
      <c r="I2307" s="28">
        <v>1084.6</v>
      </c>
      <c r="J2307" s="28"/>
      <c r="K2307" s="19">
        <f t="shared" si="78"/>
        <v>1084.6</v>
      </c>
      <c r="L2307" s="11"/>
    </row>
    <row r="2308" s="13" customFormat="1" customHeight="1" spans="1:12">
      <c r="A2308" s="30">
        <v>114</v>
      </c>
      <c r="B2308" s="28" t="s">
        <v>2264</v>
      </c>
      <c r="C2308" s="28" t="s">
        <v>2232</v>
      </c>
      <c r="D2308" s="28">
        <v>15.3</v>
      </c>
      <c r="E2308" s="28"/>
      <c r="F2308" s="29">
        <v>15.3</v>
      </c>
      <c r="G2308" s="28"/>
      <c r="H2308" s="26">
        <v>29</v>
      </c>
      <c r="I2308" s="28">
        <v>443.7</v>
      </c>
      <c r="J2308" s="28"/>
      <c r="K2308" s="19">
        <f t="shared" si="78"/>
        <v>443.7</v>
      </c>
      <c r="L2308" s="11"/>
    </row>
    <row r="2309" s="13" customFormat="1" customHeight="1" spans="1:12">
      <c r="A2309" s="39">
        <v>115</v>
      </c>
      <c r="B2309" s="28" t="s">
        <v>2265</v>
      </c>
      <c r="C2309" s="28" t="s">
        <v>2232</v>
      </c>
      <c r="D2309" s="28">
        <v>16.3</v>
      </c>
      <c r="E2309" s="28"/>
      <c r="F2309" s="29">
        <v>16.3</v>
      </c>
      <c r="G2309" s="28"/>
      <c r="H2309" s="19">
        <v>29</v>
      </c>
      <c r="I2309" s="28">
        <v>472.7</v>
      </c>
      <c r="J2309" s="28"/>
      <c r="K2309" s="19">
        <f t="shared" si="78"/>
        <v>472.7</v>
      </c>
      <c r="L2309" s="11"/>
    </row>
    <row r="2310" s="13" customFormat="1" customHeight="1" spans="1:12">
      <c r="A2310" s="39">
        <v>116</v>
      </c>
      <c r="B2310" s="28" t="s">
        <v>2266</v>
      </c>
      <c r="C2310" s="28" t="s">
        <v>2232</v>
      </c>
      <c r="D2310" s="28">
        <v>26.2</v>
      </c>
      <c r="E2310" s="28"/>
      <c r="F2310" s="29">
        <v>26.2</v>
      </c>
      <c r="G2310" s="28"/>
      <c r="H2310" s="26">
        <v>29</v>
      </c>
      <c r="I2310" s="28">
        <v>759.8</v>
      </c>
      <c r="J2310" s="28"/>
      <c r="K2310" s="19">
        <f t="shared" si="78"/>
        <v>759.8</v>
      </c>
      <c r="L2310" s="11"/>
    </row>
    <row r="2311" s="13" customFormat="1" customHeight="1" spans="1:12">
      <c r="A2311" s="30">
        <v>117</v>
      </c>
      <c r="B2311" s="28" t="s">
        <v>2267</v>
      </c>
      <c r="C2311" s="28" t="s">
        <v>2232</v>
      </c>
      <c r="D2311" s="28">
        <v>19.9</v>
      </c>
      <c r="E2311" s="28"/>
      <c r="F2311" s="29">
        <v>19.9</v>
      </c>
      <c r="G2311" s="28"/>
      <c r="H2311" s="19">
        <v>29</v>
      </c>
      <c r="I2311" s="28">
        <v>577.1</v>
      </c>
      <c r="J2311" s="28"/>
      <c r="K2311" s="19">
        <f t="shared" si="78"/>
        <v>577.1</v>
      </c>
      <c r="L2311" s="11"/>
    </row>
    <row r="2312" s="13" customFormat="1" customHeight="1" spans="1:12">
      <c r="A2312" s="39">
        <v>118</v>
      </c>
      <c r="B2312" s="28" t="s">
        <v>2268</v>
      </c>
      <c r="C2312" s="28" t="s">
        <v>2232</v>
      </c>
      <c r="D2312" s="28">
        <v>34.7</v>
      </c>
      <c r="E2312" s="28"/>
      <c r="F2312" s="29">
        <v>34.7</v>
      </c>
      <c r="G2312" s="28"/>
      <c r="H2312" s="26">
        <v>29</v>
      </c>
      <c r="I2312" s="28">
        <v>1006.3</v>
      </c>
      <c r="J2312" s="28"/>
      <c r="K2312" s="19">
        <f t="shared" si="78"/>
        <v>1006.3</v>
      </c>
      <c r="L2312" s="11"/>
    </row>
    <row r="2313" s="13" customFormat="1" customHeight="1" spans="1:12">
      <c r="A2313" s="39">
        <v>119</v>
      </c>
      <c r="B2313" s="28" t="s">
        <v>2269</v>
      </c>
      <c r="C2313" s="28" t="s">
        <v>2232</v>
      </c>
      <c r="D2313" s="28">
        <v>11</v>
      </c>
      <c r="E2313" s="28"/>
      <c r="F2313" s="29">
        <v>11</v>
      </c>
      <c r="G2313" s="28"/>
      <c r="H2313" s="19">
        <v>29</v>
      </c>
      <c r="I2313" s="28">
        <v>319</v>
      </c>
      <c r="J2313" s="28"/>
      <c r="K2313" s="19">
        <f t="shared" si="78"/>
        <v>319</v>
      </c>
      <c r="L2313" s="11"/>
    </row>
    <row r="2314" s="13" customFormat="1" customHeight="1" spans="1:12">
      <c r="A2314" s="30">
        <v>120</v>
      </c>
      <c r="B2314" s="28" t="s">
        <v>2270</v>
      </c>
      <c r="C2314" s="28" t="s">
        <v>2232</v>
      </c>
      <c r="D2314" s="28">
        <v>14.1</v>
      </c>
      <c r="E2314" s="28"/>
      <c r="F2314" s="29">
        <v>14.1</v>
      </c>
      <c r="G2314" s="28"/>
      <c r="H2314" s="26">
        <v>29</v>
      </c>
      <c r="I2314" s="28">
        <v>408.9</v>
      </c>
      <c r="J2314" s="28"/>
      <c r="K2314" s="19">
        <f t="shared" si="78"/>
        <v>408.9</v>
      </c>
      <c r="L2314" s="11"/>
    </row>
    <row r="2315" s="13" customFormat="1" customHeight="1" spans="1:12">
      <c r="A2315" s="39">
        <v>121</v>
      </c>
      <c r="B2315" s="28" t="s">
        <v>2271</v>
      </c>
      <c r="C2315" s="28" t="s">
        <v>2232</v>
      </c>
      <c r="D2315" s="28">
        <v>16.9</v>
      </c>
      <c r="E2315" s="28"/>
      <c r="F2315" s="29">
        <v>16.9</v>
      </c>
      <c r="G2315" s="28"/>
      <c r="H2315" s="19">
        <v>29</v>
      </c>
      <c r="I2315" s="28">
        <v>490.1</v>
      </c>
      <c r="J2315" s="28"/>
      <c r="K2315" s="19">
        <f t="shared" si="78"/>
        <v>490.1</v>
      </c>
      <c r="L2315" s="11"/>
    </row>
    <row r="2316" s="13" customFormat="1" customHeight="1" spans="1:12">
      <c r="A2316" s="39">
        <v>122</v>
      </c>
      <c r="B2316" s="28" t="s">
        <v>2272</v>
      </c>
      <c r="C2316" s="28" t="s">
        <v>2232</v>
      </c>
      <c r="D2316" s="28">
        <v>28.6</v>
      </c>
      <c r="E2316" s="28"/>
      <c r="F2316" s="29">
        <v>28.6</v>
      </c>
      <c r="G2316" s="28"/>
      <c r="H2316" s="26">
        <v>29</v>
      </c>
      <c r="I2316" s="28">
        <v>829.4</v>
      </c>
      <c r="J2316" s="28"/>
      <c r="K2316" s="19">
        <f t="shared" si="78"/>
        <v>829.4</v>
      </c>
      <c r="L2316" s="11"/>
    </row>
    <row r="2317" s="13" customFormat="1" customHeight="1" spans="1:12">
      <c r="A2317" s="30">
        <v>123</v>
      </c>
      <c r="B2317" s="28" t="s">
        <v>2273</v>
      </c>
      <c r="C2317" s="28" t="s">
        <v>2232</v>
      </c>
      <c r="D2317" s="28">
        <v>19.9</v>
      </c>
      <c r="E2317" s="28"/>
      <c r="F2317" s="29">
        <v>19.9</v>
      </c>
      <c r="G2317" s="28"/>
      <c r="H2317" s="19">
        <v>29</v>
      </c>
      <c r="I2317" s="28">
        <v>577.1</v>
      </c>
      <c r="J2317" s="28"/>
      <c r="K2317" s="19">
        <f t="shared" si="78"/>
        <v>577.1</v>
      </c>
      <c r="L2317" s="11"/>
    </row>
    <row r="2318" s="13" customFormat="1" customHeight="1" spans="1:12">
      <c r="A2318" s="39">
        <v>124</v>
      </c>
      <c r="B2318" s="28" t="s">
        <v>2274</v>
      </c>
      <c r="C2318" s="28" t="s">
        <v>2232</v>
      </c>
      <c r="D2318" s="28">
        <v>35.2</v>
      </c>
      <c r="E2318" s="28"/>
      <c r="F2318" s="29">
        <v>35.2</v>
      </c>
      <c r="G2318" s="28"/>
      <c r="H2318" s="26">
        <v>29</v>
      </c>
      <c r="I2318" s="28">
        <v>1020.8</v>
      </c>
      <c r="J2318" s="28"/>
      <c r="K2318" s="19">
        <f t="shared" si="78"/>
        <v>1020.8</v>
      </c>
      <c r="L2318" s="11"/>
    </row>
    <row r="2319" s="13" customFormat="1" customHeight="1" spans="1:12">
      <c r="A2319" s="39">
        <v>125</v>
      </c>
      <c r="B2319" s="28" t="s">
        <v>2275</v>
      </c>
      <c r="C2319" s="28" t="s">
        <v>2232</v>
      </c>
      <c r="D2319" s="28">
        <v>37.2</v>
      </c>
      <c r="E2319" s="28"/>
      <c r="F2319" s="29">
        <v>37.2</v>
      </c>
      <c r="G2319" s="28"/>
      <c r="H2319" s="19">
        <v>29</v>
      </c>
      <c r="I2319" s="28">
        <v>1078.8</v>
      </c>
      <c r="J2319" s="28"/>
      <c r="K2319" s="19">
        <f t="shared" si="78"/>
        <v>1078.8</v>
      </c>
      <c r="L2319" s="11"/>
    </row>
    <row r="2320" s="13" customFormat="1" customHeight="1" spans="1:12">
      <c r="A2320" s="30">
        <v>126</v>
      </c>
      <c r="B2320" s="28" t="s">
        <v>2276</v>
      </c>
      <c r="C2320" s="28" t="s">
        <v>2232</v>
      </c>
      <c r="D2320" s="28">
        <v>19.6</v>
      </c>
      <c r="E2320" s="28"/>
      <c r="F2320" s="29">
        <v>19.6</v>
      </c>
      <c r="G2320" s="28"/>
      <c r="H2320" s="26">
        <v>29</v>
      </c>
      <c r="I2320" s="28">
        <v>568.4</v>
      </c>
      <c r="J2320" s="28"/>
      <c r="K2320" s="19">
        <f t="shared" si="78"/>
        <v>568.4</v>
      </c>
      <c r="L2320" s="11"/>
    </row>
    <row r="2321" s="13" customFormat="1" customHeight="1" spans="1:12">
      <c r="A2321" s="39">
        <v>127</v>
      </c>
      <c r="B2321" s="28" t="s">
        <v>2277</v>
      </c>
      <c r="C2321" s="28" t="s">
        <v>2232</v>
      </c>
      <c r="D2321" s="28">
        <v>37.7</v>
      </c>
      <c r="E2321" s="28"/>
      <c r="F2321" s="29">
        <v>37.7</v>
      </c>
      <c r="G2321" s="28"/>
      <c r="H2321" s="19">
        <v>29</v>
      </c>
      <c r="I2321" s="28">
        <v>1093.3</v>
      </c>
      <c r="J2321" s="28"/>
      <c r="K2321" s="19">
        <f t="shared" si="78"/>
        <v>1093.3</v>
      </c>
      <c r="L2321" s="11"/>
    </row>
    <row r="2322" s="13" customFormat="1" customHeight="1" spans="1:12">
      <c r="A2322" s="39">
        <v>128</v>
      </c>
      <c r="B2322" s="28" t="s">
        <v>2278</v>
      </c>
      <c r="C2322" s="28" t="s">
        <v>2232</v>
      </c>
      <c r="D2322" s="28">
        <v>17.4</v>
      </c>
      <c r="E2322" s="28"/>
      <c r="F2322" s="29">
        <v>17.4</v>
      </c>
      <c r="G2322" s="28"/>
      <c r="H2322" s="26">
        <v>29</v>
      </c>
      <c r="I2322" s="28">
        <v>504.6</v>
      </c>
      <c r="J2322" s="28"/>
      <c r="K2322" s="19">
        <f t="shared" si="78"/>
        <v>504.6</v>
      </c>
      <c r="L2322" s="11"/>
    </row>
    <row r="2323" s="13" customFormat="1" customHeight="1" spans="1:12">
      <c r="A2323" s="30">
        <v>129</v>
      </c>
      <c r="B2323" s="28" t="s">
        <v>2279</v>
      </c>
      <c r="C2323" s="28" t="s">
        <v>2232</v>
      </c>
      <c r="D2323" s="28">
        <v>23.7</v>
      </c>
      <c r="E2323" s="28"/>
      <c r="F2323" s="29">
        <v>23.7</v>
      </c>
      <c r="G2323" s="28"/>
      <c r="H2323" s="19">
        <v>29</v>
      </c>
      <c r="I2323" s="28">
        <v>687.3</v>
      </c>
      <c r="J2323" s="28"/>
      <c r="K2323" s="19">
        <f t="shared" si="78"/>
        <v>687.3</v>
      </c>
      <c r="L2323" s="11"/>
    </row>
    <row r="2324" s="13" customFormat="1" customHeight="1" spans="1:12">
      <c r="A2324" s="39">
        <v>130</v>
      </c>
      <c r="B2324" s="28" t="s">
        <v>2280</v>
      </c>
      <c r="C2324" s="28" t="s">
        <v>2232</v>
      </c>
      <c r="D2324" s="28">
        <v>26.9</v>
      </c>
      <c r="E2324" s="28"/>
      <c r="F2324" s="29">
        <v>26.9</v>
      </c>
      <c r="G2324" s="28"/>
      <c r="H2324" s="26">
        <v>29</v>
      </c>
      <c r="I2324" s="28">
        <v>780.1</v>
      </c>
      <c r="J2324" s="28"/>
      <c r="K2324" s="19">
        <f t="shared" si="78"/>
        <v>780.1</v>
      </c>
      <c r="L2324" s="11"/>
    </row>
    <row r="2325" s="13" customFormat="1" customHeight="1" spans="1:12">
      <c r="A2325" s="39">
        <v>131</v>
      </c>
      <c r="B2325" s="28" t="s">
        <v>914</v>
      </c>
      <c r="C2325" s="28" t="s">
        <v>2232</v>
      </c>
      <c r="D2325" s="28">
        <v>31.5</v>
      </c>
      <c r="E2325" s="28"/>
      <c r="F2325" s="29">
        <v>31.5</v>
      </c>
      <c r="G2325" s="28"/>
      <c r="H2325" s="19">
        <v>29</v>
      </c>
      <c r="I2325" s="28">
        <v>913.5</v>
      </c>
      <c r="J2325" s="28"/>
      <c r="K2325" s="19">
        <f t="shared" si="78"/>
        <v>913.5</v>
      </c>
      <c r="L2325" s="11"/>
    </row>
    <row r="2326" s="13" customFormat="1" customHeight="1" spans="1:12">
      <c r="A2326" s="30">
        <v>132</v>
      </c>
      <c r="B2326" s="28" t="s">
        <v>2281</v>
      </c>
      <c r="C2326" s="28" t="s">
        <v>2232</v>
      </c>
      <c r="D2326" s="28">
        <v>15.8</v>
      </c>
      <c r="E2326" s="28"/>
      <c r="F2326" s="29">
        <v>15.8</v>
      </c>
      <c r="G2326" s="28"/>
      <c r="H2326" s="26">
        <v>29</v>
      </c>
      <c r="I2326" s="28">
        <v>458.2</v>
      </c>
      <c r="J2326" s="28"/>
      <c r="K2326" s="19">
        <f t="shared" si="78"/>
        <v>458.2</v>
      </c>
      <c r="L2326" s="11"/>
    </row>
    <row r="2327" s="13" customFormat="1" customHeight="1" spans="1:12">
      <c r="A2327" s="39">
        <v>133</v>
      </c>
      <c r="B2327" s="28" t="s">
        <v>2282</v>
      </c>
      <c r="C2327" s="28" t="s">
        <v>2232</v>
      </c>
      <c r="D2327" s="28">
        <v>30.5</v>
      </c>
      <c r="E2327" s="28"/>
      <c r="F2327" s="29">
        <v>30.5</v>
      </c>
      <c r="G2327" s="28"/>
      <c r="H2327" s="19">
        <v>29</v>
      </c>
      <c r="I2327" s="28">
        <v>884.5</v>
      </c>
      <c r="J2327" s="28"/>
      <c r="K2327" s="19">
        <f t="shared" si="78"/>
        <v>884.5</v>
      </c>
      <c r="L2327" s="11"/>
    </row>
    <row r="2328" s="13" customFormat="1" customHeight="1" spans="1:12">
      <c r="A2328" s="39">
        <v>134</v>
      </c>
      <c r="B2328" s="28" t="s">
        <v>585</v>
      </c>
      <c r="C2328" s="28" t="s">
        <v>2232</v>
      </c>
      <c r="D2328" s="28">
        <v>27.9</v>
      </c>
      <c r="E2328" s="28"/>
      <c r="F2328" s="29">
        <v>27.9</v>
      </c>
      <c r="G2328" s="28"/>
      <c r="H2328" s="26">
        <v>29</v>
      </c>
      <c r="I2328" s="28">
        <v>809.1</v>
      </c>
      <c r="J2328" s="28"/>
      <c r="K2328" s="19">
        <f t="shared" si="78"/>
        <v>809.1</v>
      </c>
      <c r="L2328" s="11"/>
    </row>
    <row r="2329" s="13" customFormat="1" customHeight="1" spans="1:12">
      <c r="A2329" s="30">
        <v>135</v>
      </c>
      <c r="B2329" s="28" t="s">
        <v>2283</v>
      </c>
      <c r="C2329" s="28" t="s">
        <v>2232</v>
      </c>
      <c r="D2329" s="28">
        <v>25.9</v>
      </c>
      <c r="E2329" s="28"/>
      <c r="F2329" s="29">
        <v>25.9</v>
      </c>
      <c r="G2329" s="28"/>
      <c r="H2329" s="19">
        <v>29</v>
      </c>
      <c r="I2329" s="28">
        <v>751.1</v>
      </c>
      <c r="J2329" s="28"/>
      <c r="K2329" s="19">
        <f t="shared" si="78"/>
        <v>751.1</v>
      </c>
      <c r="L2329" s="11"/>
    </row>
    <row r="2330" s="13" customFormat="1" customHeight="1" spans="1:12">
      <c r="A2330" s="39">
        <v>136</v>
      </c>
      <c r="B2330" s="28" t="s">
        <v>2284</v>
      </c>
      <c r="C2330" s="28" t="s">
        <v>2232</v>
      </c>
      <c r="D2330" s="28">
        <v>20.8</v>
      </c>
      <c r="E2330" s="28"/>
      <c r="F2330" s="29">
        <v>20.8</v>
      </c>
      <c r="G2330" s="28"/>
      <c r="H2330" s="26">
        <v>29</v>
      </c>
      <c r="I2330" s="28">
        <v>603.2</v>
      </c>
      <c r="J2330" s="28"/>
      <c r="K2330" s="19">
        <f t="shared" si="78"/>
        <v>603.2</v>
      </c>
      <c r="L2330" s="11"/>
    </row>
    <row r="2331" s="13" customFormat="1" customHeight="1" spans="1:12">
      <c r="A2331" s="39">
        <v>137</v>
      </c>
      <c r="B2331" s="28" t="s">
        <v>2285</v>
      </c>
      <c r="C2331" s="28" t="s">
        <v>2232</v>
      </c>
      <c r="D2331" s="28">
        <v>12.3</v>
      </c>
      <c r="E2331" s="28"/>
      <c r="F2331" s="29">
        <v>12.3</v>
      </c>
      <c r="G2331" s="28"/>
      <c r="H2331" s="19">
        <v>29</v>
      </c>
      <c r="I2331" s="28">
        <v>356.7</v>
      </c>
      <c r="J2331" s="28"/>
      <c r="K2331" s="19">
        <f t="shared" si="78"/>
        <v>356.7</v>
      </c>
      <c r="L2331" s="11"/>
    </row>
    <row r="2332" s="13" customFormat="1" customHeight="1" spans="1:12">
      <c r="A2332" s="30">
        <v>138</v>
      </c>
      <c r="B2332" s="28" t="s">
        <v>2286</v>
      </c>
      <c r="C2332" s="28" t="s">
        <v>2232</v>
      </c>
      <c r="D2332" s="28">
        <v>41</v>
      </c>
      <c r="E2332" s="28"/>
      <c r="F2332" s="29">
        <v>41</v>
      </c>
      <c r="G2332" s="28"/>
      <c r="H2332" s="26">
        <v>29</v>
      </c>
      <c r="I2332" s="28">
        <v>1189</v>
      </c>
      <c r="J2332" s="28"/>
      <c r="K2332" s="19">
        <f t="shared" si="78"/>
        <v>1189</v>
      </c>
      <c r="L2332" s="11"/>
    </row>
    <row r="2333" s="13" customFormat="1" customHeight="1" spans="1:12">
      <c r="A2333" s="39">
        <v>139</v>
      </c>
      <c r="B2333" s="28" t="s">
        <v>2287</v>
      </c>
      <c r="C2333" s="28" t="s">
        <v>2232</v>
      </c>
      <c r="D2333" s="28">
        <v>16.6</v>
      </c>
      <c r="E2333" s="28"/>
      <c r="F2333" s="29">
        <v>16.6</v>
      </c>
      <c r="G2333" s="28"/>
      <c r="H2333" s="19">
        <v>29</v>
      </c>
      <c r="I2333" s="28">
        <v>481.4</v>
      </c>
      <c r="J2333" s="28"/>
      <c r="K2333" s="19">
        <f t="shared" si="78"/>
        <v>481.4</v>
      </c>
      <c r="L2333" s="11"/>
    </row>
    <row r="2334" s="13" customFormat="1" customHeight="1" spans="1:12">
      <c r="A2334" s="39">
        <v>140</v>
      </c>
      <c r="B2334" s="28" t="s">
        <v>2288</v>
      </c>
      <c r="C2334" s="28" t="s">
        <v>2232</v>
      </c>
      <c r="D2334" s="28">
        <v>10</v>
      </c>
      <c r="E2334" s="28"/>
      <c r="F2334" s="29">
        <v>10</v>
      </c>
      <c r="G2334" s="28"/>
      <c r="H2334" s="26">
        <v>29</v>
      </c>
      <c r="I2334" s="28">
        <v>290</v>
      </c>
      <c r="J2334" s="28"/>
      <c r="K2334" s="19">
        <f t="shared" si="78"/>
        <v>290</v>
      </c>
      <c r="L2334" s="11"/>
    </row>
    <row r="2335" s="13" customFormat="1" customHeight="1" spans="1:12">
      <c r="A2335" s="30">
        <v>141</v>
      </c>
      <c r="B2335" s="28" t="s">
        <v>1386</v>
      </c>
      <c r="C2335" s="28" t="s">
        <v>2232</v>
      </c>
      <c r="D2335" s="28">
        <v>19.9</v>
      </c>
      <c r="E2335" s="28"/>
      <c r="F2335" s="29">
        <v>19.9</v>
      </c>
      <c r="G2335" s="28"/>
      <c r="H2335" s="19">
        <v>29</v>
      </c>
      <c r="I2335" s="28">
        <v>577.1</v>
      </c>
      <c r="J2335" s="28"/>
      <c r="K2335" s="19">
        <f t="shared" si="78"/>
        <v>577.1</v>
      </c>
      <c r="L2335" s="11"/>
    </row>
    <row r="2336" s="13" customFormat="1" customHeight="1" spans="1:12">
      <c r="A2336" s="39">
        <v>142</v>
      </c>
      <c r="B2336" s="28" t="s">
        <v>2289</v>
      </c>
      <c r="C2336" s="28" t="s">
        <v>2232</v>
      </c>
      <c r="D2336" s="28">
        <v>23.1</v>
      </c>
      <c r="E2336" s="28"/>
      <c r="F2336" s="29">
        <v>23.1</v>
      </c>
      <c r="G2336" s="28"/>
      <c r="H2336" s="26">
        <v>29</v>
      </c>
      <c r="I2336" s="28">
        <v>669.9</v>
      </c>
      <c r="J2336" s="28"/>
      <c r="K2336" s="19">
        <f t="shared" si="78"/>
        <v>669.9</v>
      </c>
      <c r="L2336" s="11"/>
    </row>
    <row r="2337" s="13" customFormat="1" customHeight="1" spans="1:12">
      <c r="A2337" s="39">
        <v>143</v>
      </c>
      <c r="B2337" s="28" t="s">
        <v>2290</v>
      </c>
      <c r="C2337" s="28" t="s">
        <v>2232</v>
      </c>
      <c r="D2337" s="28">
        <v>30.7</v>
      </c>
      <c r="E2337" s="28"/>
      <c r="F2337" s="29">
        <v>30.7</v>
      </c>
      <c r="G2337" s="28"/>
      <c r="H2337" s="19">
        <v>29</v>
      </c>
      <c r="I2337" s="28">
        <v>890.3</v>
      </c>
      <c r="J2337" s="28"/>
      <c r="K2337" s="19">
        <f t="shared" si="78"/>
        <v>890.3</v>
      </c>
      <c r="L2337" s="11"/>
    </row>
    <row r="2338" s="13" customFormat="1" customHeight="1" spans="1:12">
      <c r="A2338" s="30">
        <v>144</v>
      </c>
      <c r="B2338" s="28" t="s">
        <v>2291</v>
      </c>
      <c r="C2338" s="28" t="s">
        <v>2232</v>
      </c>
      <c r="D2338" s="28">
        <v>16.8</v>
      </c>
      <c r="E2338" s="28"/>
      <c r="F2338" s="29">
        <v>16.8</v>
      </c>
      <c r="G2338" s="28"/>
      <c r="H2338" s="26">
        <v>29</v>
      </c>
      <c r="I2338" s="28">
        <v>487.2</v>
      </c>
      <c r="J2338" s="28"/>
      <c r="K2338" s="19">
        <f t="shared" si="78"/>
        <v>487.2</v>
      </c>
      <c r="L2338" s="11"/>
    </row>
    <row r="2339" s="13" customFormat="1" customHeight="1" spans="1:12">
      <c r="A2339" s="39">
        <v>145</v>
      </c>
      <c r="B2339" s="28" t="s">
        <v>2292</v>
      </c>
      <c r="C2339" s="28" t="s">
        <v>2232</v>
      </c>
      <c r="D2339" s="28">
        <v>16.8</v>
      </c>
      <c r="E2339" s="28"/>
      <c r="F2339" s="29">
        <v>16.8</v>
      </c>
      <c r="G2339" s="28"/>
      <c r="H2339" s="19">
        <v>29</v>
      </c>
      <c r="I2339" s="28">
        <v>487.2</v>
      </c>
      <c r="J2339" s="28"/>
      <c r="K2339" s="19">
        <f t="shared" si="78"/>
        <v>487.2</v>
      </c>
      <c r="L2339" s="11"/>
    </row>
    <row r="2340" s="13" customFormat="1" customHeight="1" spans="1:12">
      <c r="A2340" s="39">
        <v>146</v>
      </c>
      <c r="B2340" s="28" t="s">
        <v>2293</v>
      </c>
      <c r="C2340" s="28" t="s">
        <v>2232</v>
      </c>
      <c r="D2340" s="28">
        <v>16.8</v>
      </c>
      <c r="E2340" s="28"/>
      <c r="F2340" s="29">
        <v>16.8</v>
      </c>
      <c r="G2340" s="28"/>
      <c r="H2340" s="26">
        <v>29</v>
      </c>
      <c r="I2340" s="28">
        <v>487.2</v>
      </c>
      <c r="J2340" s="28"/>
      <c r="K2340" s="19">
        <f t="shared" ref="K2340:K2369" si="79">F2340*H2340</f>
        <v>487.2</v>
      </c>
      <c r="L2340" s="11"/>
    </row>
    <row r="2341" s="13" customFormat="1" customHeight="1" spans="1:12">
      <c r="A2341" s="30">
        <v>147</v>
      </c>
      <c r="B2341" s="28" t="s">
        <v>1287</v>
      </c>
      <c r="C2341" s="28" t="s">
        <v>2232</v>
      </c>
      <c r="D2341" s="28">
        <v>16.8</v>
      </c>
      <c r="E2341" s="28"/>
      <c r="F2341" s="29">
        <v>16.8</v>
      </c>
      <c r="G2341" s="28"/>
      <c r="H2341" s="19">
        <v>29</v>
      </c>
      <c r="I2341" s="28">
        <v>487.2</v>
      </c>
      <c r="J2341" s="28"/>
      <c r="K2341" s="19">
        <f t="shared" si="79"/>
        <v>487.2</v>
      </c>
      <c r="L2341" s="11"/>
    </row>
    <row r="2342" s="13" customFormat="1" customHeight="1" spans="1:12">
      <c r="A2342" s="39">
        <v>148</v>
      </c>
      <c r="B2342" s="28" t="s">
        <v>2294</v>
      </c>
      <c r="C2342" s="28" t="s">
        <v>2232</v>
      </c>
      <c r="D2342" s="28">
        <v>39</v>
      </c>
      <c r="E2342" s="28"/>
      <c r="F2342" s="29">
        <v>39</v>
      </c>
      <c r="G2342" s="28"/>
      <c r="H2342" s="26">
        <v>29</v>
      </c>
      <c r="I2342" s="28">
        <v>1131</v>
      </c>
      <c r="J2342" s="28"/>
      <c r="K2342" s="19">
        <f t="shared" si="79"/>
        <v>1131</v>
      </c>
      <c r="L2342" s="11"/>
    </row>
    <row r="2343" s="13" customFormat="1" customHeight="1" spans="1:12">
      <c r="A2343" s="39">
        <v>149</v>
      </c>
      <c r="B2343" s="28" t="s">
        <v>2295</v>
      </c>
      <c r="C2343" s="28" t="s">
        <v>2232</v>
      </c>
      <c r="D2343" s="28">
        <v>17.6</v>
      </c>
      <c r="E2343" s="28"/>
      <c r="F2343" s="29">
        <v>17.6</v>
      </c>
      <c r="G2343" s="28"/>
      <c r="H2343" s="19">
        <v>29</v>
      </c>
      <c r="I2343" s="28">
        <v>510.4</v>
      </c>
      <c r="J2343" s="28"/>
      <c r="K2343" s="19">
        <f t="shared" si="79"/>
        <v>510.4</v>
      </c>
      <c r="L2343" s="11"/>
    </row>
    <row r="2344" s="13" customFormat="1" customHeight="1" spans="1:12">
      <c r="A2344" s="30">
        <v>150</v>
      </c>
      <c r="B2344" s="28" t="s">
        <v>2296</v>
      </c>
      <c r="C2344" s="28" t="s">
        <v>2232</v>
      </c>
      <c r="D2344" s="28">
        <v>19.9</v>
      </c>
      <c r="E2344" s="28"/>
      <c r="F2344" s="29">
        <v>19.9</v>
      </c>
      <c r="G2344" s="28"/>
      <c r="H2344" s="26">
        <v>29</v>
      </c>
      <c r="I2344" s="28">
        <v>577.1</v>
      </c>
      <c r="J2344" s="28"/>
      <c r="K2344" s="19">
        <f t="shared" si="79"/>
        <v>577.1</v>
      </c>
      <c r="L2344" s="11"/>
    </row>
    <row r="2345" s="13" customFormat="1" customHeight="1" spans="1:12">
      <c r="A2345" s="39">
        <v>151</v>
      </c>
      <c r="B2345" s="28" t="s">
        <v>2297</v>
      </c>
      <c r="C2345" s="28" t="s">
        <v>2232</v>
      </c>
      <c r="D2345" s="28">
        <v>30.5</v>
      </c>
      <c r="E2345" s="28"/>
      <c r="F2345" s="29">
        <v>30.5</v>
      </c>
      <c r="G2345" s="28"/>
      <c r="H2345" s="19">
        <v>29</v>
      </c>
      <c r="I2345" s="28">
        <v>884.5</v>
      </c>
      <c r="J2345" s="28"/>
      <c r="K2345" s="19">
        <f t="shared" si="79"/>
        <v>884.5</v>
      </c>
      <c r="L2345" s="11"/>
    </row>
    <row r="2346" s="13" customFormat="1" customHeight="1" spans="1:12">
      <c r="A2346" s="39">
        <v>152</v>
      </c>
      <c r="B2346" s="28" t="s">
        <v>2298</v>
      </c>
      <c r="C2346" s="28" t="s">
        <v>2232</v>
      </c>
      <c r="D2346" s="28">
        <v>15.3</v>
      </c>
      <c r="E2346" s="28"/>
      <c r="F2346" s="29">
        <v>15.3</v>
      </c>
      <c r="G2346" s="28"/>
      <c r="H2346" s="26">
        <v>29</v>
      </c>
      <c r="I2346" s="28">
        <v>443.7</v>
      </c>
      <c r="J2346" s="28"/>
      <c r="K2346" s="19">
        <f t="shared" si="79"/>
        <v>443.7</v>
      </c>
      <c r="L2346" s="11"/>
    </row>
    <row r="2347" s="13" customFormat="1" customHeight="1" spans="1:12">
      <c r="A2347" s="30">
        <v>153</v>
      </c>
      <c r="B2347" s="28" t="s">
        <v>2299</v>
      </c>
      <c r="C2347" s="28" t="s">
        <v>2232</v>
      </c>
      <c r="D2347" s="28">
        <v>18.9</v>
      </c>
      <c r="E2347" s="28"/>
      <c r="F2347" s="29">
        <v>18.9</v>
      </c>
      <c r="G2347" s="28"/>
      <c r="H2347" s="19">
        <v>29</v>
      </c>
      <c r="I2347" s="28">
        <v>548.1</v>
      </c>
      <c r="J2347" s="28"/>
      <c r="K2347" s="19">
        <f t="shared" si="79"/>
        <v>548.1</v>
      </c>
      <c r="L2347" s="11"/>
    </row>
    <row r="2348" s="13" customFormat="1" customHeight="1" spans="1:12">
      <c r="A2348" s="39">
        <v>154</v>
      </c>
      <c r="B2348" s="28" t="s">
        <v>2300</v>
      </c>
      <c r="C2348" s="28" t="s">
        <v>2232</v>
      </c>
      <c r="D2348" s="28">
        <v>33</v>
      </c>
      <c r="E2348" s="28"/>
      <c r="F2348" s="29">
        <v>33</v>
      </c>
      <c r="G2348" s="28"/>
      <c r="H2348" s="26">
        <v>29</v>
      </c>
      <c r="I2348" s="28">
        <v>957</v>
      </c>
      <c r="J2348" s="28"/>
      <c r="K2348" s="19">
        <f t="shared" si="79"/>
        <v>957</v>
      </c>
      <c r="L2348" s="11"/>
    </row>
    <row r="2349" s="13" customFormat="1" customHeight="1" spans="1:12">
      <c r="A2349" s="39">
        <v>155</v>
      </c>
      <c r="B2349" s="28" t="s">
        <v>2301</v>
      </c>
      <c r="C2349" s="28" t="s">
        <v>2232</v>
      </c>
      <c r="D2349" s="28">
        <v>16.8</v>
      </c>
      <c r="E2349" s="28"/>
      <c r="F2349" s="29">
        <v>16.8</v>
      </c>
      <c r="G2349" s="28"/>
      <c r="H2349" s="19">
        <v>29</v>
      </c>
      <c r="I2349" s="28">
        <v>487.2</v>
      </c>
      <c r="J2349" s="28"/>
      <c r="K2349" s="19">
        <f t="shared" si="79"/>
        <v>487.2</v>
      </c>
      <c r="L2349" s="11"/>
    </row>
    <row r="2350" s="13" customFormat="1" customHeight="1" spans="1:12">
      <c r="A2350" s="30">
        <v>156</v>
      </c>
      <c r="B2350" s="28" t="s">
        <v>2302</v>
      </c>
      <c r="C2350" s="28" t="s">
        <v>2232</v>
      </c>
      <c r="D2350" s="28">
        <v>12.6</v>
      </c>
      <c r="E2350" s="28"/>
      <c r="F2350" s="29">
        <v>12.6</v>
      </c>
      <c r="G2350" s="28"/>
      <c r="H2350" s="26">
        <v>29</v>
      </c>
      <c r="I2350" s="28">
        <v>365.4</v>
      </c>
      <c r="J2350" s="28"/>
      <c r="K2350" s="19">
        <f t="shared" si="79"/>
        <v>365.4</v>
      </c>
      <c r="L2350" s="11"/>
    </row>
    <row r="2351" s="13" customFormat="1" customHeight="1" spans="1:12">
      <c r="A2351" s="39">
        <v>157</v>
      </c>
      <c r="B2351" s="28" t="s">
        <v>2303</v>
      </c>
      <c r="C2351" s="28" t="s">
        <v>2232</v>
      </c>
      <c r="D2351" s="28">
        <v>11.3</v>
      </c>
      <c r="E2351" s="28"/>
      <c r="F2351" s="29">
        <v>11.3</v>
      </c>
      <c r="G2351" s="28"/>
      <c r="H2351" s="19">
        <v>29</v>
      </c>
      <c r="I2351" s="28">
        <v>327.7</v>
      </c>
      <c r="J2351" s="28"/>
      <c r="K2351" s="19">
        <f t="shared" si="79"/>
        <v>327.7</v>
      </c>
      <c r="L2351" s="11"/>
    </row>
    <row r="2352" s="13" customFormat="1" customHeight="1" spans="1:12">
      <c r="A2352" s="39">
        <v>158</v>
      </c>
      <c r="B2352" s="28" t="s">
        <v>2304</v>
      </c>
      <c r="C2352" s="28" t="s">
        <v>2232</v>
      </c>
      <c r="D2352" s="28">
        <v>11.3</v>
      </c>
      <c r="E2352" s="28"/>
      <c r="F2352" s="29">
        <v>11.3</v>
      </c>
      <c r="G2352" s="28"/>
      <c r="H2352" s="26">
        <v>29</v>
      </c>
      <c r="I2352" s="28">
        <v>327.7</v>
      </c>
      <c r="J2352" s="28"/>
      <c r="K2352" s="19">
        <f t="shared" si="79"/>
        <v>327.7</v>
      </c>
      <c r="L2352" s="11"/>
    </row>
    <row r="2353" s="13" customFormat="1" customHeight="1" spans="1:12">
      <c r="A2353" s="30">
        <v>159</v>
      </c>
      <c r="B2353" s="28" t="s">
        <v>2305</v>
      </c>
      <c r="C2353" s="28" t="s">
        <v>2232</v>
      </c>
      <c r="D2353" s="28">
        <v>21.7</v>
      </c>
      <c r="E2353" s="28"/>
      <c r="F2353" s="29">
        <v>21.7</v>
      </c>
      <c r="G2353" s="28"/>
      <c r="H2353" s="19">
        <v>29</v>
      </c>
      <c r="I2353" s="28">
        <v>629.3</v>
      </c>
      <c r="J2353" s="28"/>
      <c r="K2353" s="19">
        <f t="shared" si="79"/>
        <v>629.3</v>
      </c>
      <c r="L2353" s="11"/>
    </row>
    <row r="2354" s="13" customFormat="1" customHeight="1" spans="1:12">
      <c r="A2354" s="39">
        <v>160</v>
      </c>
      <c r="B2354" s="28" t="s">
        <v>2306</v>
      </c>
      <c r="C2354" s="28" t="s">
        <v>2232</v>
      </c>
      <c r="D2354" s="28">
        <v>16.1</v>
      </c>
      <c r="E2354" s="28"/>
      <c r="F2354" s="29">
        <v>16.1</v>
      </c>
      <c r="G2354" s="28"/>
      <c r="H2354" s="26">
        <v>29</v>
      </c>
      <c r="I2354" s="28">
        <v>466.9</v>
      </c>
      <c r="J2354" s="28"/>
      <c r="K2354" s="19">
        <f t="shared" si="79"/>
        <v>466.9</v>
      </c>
      <c r="L2354" s="11"/>
    </row>
    <row r="2355" s="13" customFormat="1" customHeight="1" spans="1:12">
      <c r="A2355" s="39">
        <v>161</v>
      </c>
      <c r="B2355" s="28" t="s">
        <v>2307</v>
      </c>
      <c r="C2355" s="28" t="s">
        <v>2232</v>
      </c>
      <c r="D2355" s="28">
        <v>13.1</v>
      </c>
      <c r="E2355" s="28"/>
      <c r="F2355" s="29">
        <v>13.1</v>
      </c>
      <c r="G2355" s="28"/>
      <c r="H2355" s="19">
        <v>29</v>
      </c>
      <c r="I2355" s="28">
        <v>379.9</v>
      </c>
      <c r="J2355" s="28"/>
      <c r="K2355" s="19">
        <f t="shared" si="79"/>
        <v>379.9</v>
      </c>
      <c r="L2355" s="11"/>
    </row>
    <row r="2356" s="13" customFormat="1" customHeight="1" spans="1:12">
      <c r="A2356" s="30">
        <v>162</v>
      </c>
      <c r="B2356" s="28" t="s">
        <v>2308</v>
      </c>
      <c r="C2356" s="28" t="s">
        <v>2232</v>
      </c>
      <c r="D2356" s="28">
        <v>23.4</v>
      </c>
      <c r="E2356" s="28"/>
      <c r="F2356" s="29">
        <v>23.4</v>
      </c>
      <c r="G2356" s="28"/>
      <c r="H2356" s="26">
        <v>29</v>
      </c>
      <c r="I2356" s="28">
        <v>678.6</v>
      </c>
      <c r="J2356" s="28"/>
      <c r="K2356" s="19">
        <f t="shared" si="79"/>
        <v>678.6</v>
      </c>
      <c r="L2356" s="11"/>
    </row>
    <row r="2357" s="13" customFormat="1" customHeight="1" spans="1:12">
      <c r="A2357" s="39">
        <v>163</v>
      </c>
      <c r="B2357" s="28" t="s">
        <v>2309</v>
      </c>
      <c r="C2357" s="28" t="s">
        <v>2232</v>
      </c>
      <c r="D2357" s="28">
        <v>12.8</v>
      </c>
      <c r="E2357" s="28"/>
      <c r="F2357" s="29">
        <v>12.8</v>
      </c>
      <c r="G2357" s="28"/>
      <c r="H2357" s="19">
        <v>29</v>
      </c>
      <c r="I2357" s="28">
        <v>371.2</v>
      </c>
      <c r="J2357" s="28"/>
      <c r="K2357" s="19">
        <f t="shared" si="79"/>
        <v>371.2</v>
      </c>
      <c r="L2357" s="11"/>
    </row>
    <row r="2358" s="13" customFormat="1" customHeight="1" spans="1:12">
      <c r="A2358" s="39">
        <v>164</v>
      </c>
      <c r="B2358" s="28" t="s">
        <v>2310</v>
      </c>
      <c r="C2358" s="28" t="s">
        <v>2232</v>
      </c>
      <c r="D2358" s="28">
        <v>8.3</v>
      </c>
      <c r="E2358" s="28"/>
      <c r="F2358" s="29">
        <v>8.3</v>
      </c>
      <c r="G2358" s="28"/>
      <c r="H2358" s="26">
        <v>29</v>
      </c>
      <c r="I2358" s="28">
        <v>240.7</v>
      </c>
      <c r="J2358" s="28"/>
      <c r="K2358" s="19">
        <f t="shared" si="79"/>
        <v>240.7</v>
      </c>
      <c r="L2358" s="11"/>
    </row>
    <row r="2359" s="13" customFormat="1" customHeight="1" spans="1:12">
      <c r="A2359" s="30">
        <v>165</v>
      </c>
      <c r="B2359" s="28" t="s">
        <v>2311</v>
      </c>
      <c r="C2359" s="28" t="s">
        <v>2232</v>
      </c>
      <c r="D2359" s="28">
        <v>8.3</v>
      </c>
      <c r="E2359" s="28"/>
      <c r="F2359" s="29">
        <v>8.3</v>
      </c>
      <c r="G2359" s="28"/>
      <c r="H2359" s="19">
        <v>29</v>
      </c>
      <c r="I2359" s="28">
        <v>240.7</v>
      </c>
      <c r="J2359" s="28"/>
      <c r="K2359" s="19">
        <f t="shared" si="79"/>
        <v>240.7</v>
      </c>
      <c r="L2359" s="11"/>
    </row>
    <row r="2360" s="13" customFormat="1" customHeight="1" spans="1:12">
      <c r="A2360" s="39">
        <v>166</v>
      </c>
      <c r="B2360" s="28" t="s">
        <v>2312</v>
      </c>
      <c r="C2360" s="28" t="s">
        <v>2232</v>
      </c>
      <c r="D2360" s="28">
        <v>40</v>
      </c>
      <c r="E2360" s="28"/>
      <c r="F2360" s="29">
        <v>40</v>
      </c>
      <c r="G2360" s="28"/>
      <c r="H2360" s="26">
        <v>29</v>
      </c>
      <c r="I2360" s="28">
        <v>1160</v>
      </c>
      <c r="J2360" s="28"/>
      <c r="K2360" s="19">
        <f t="shared" si="79"/>
        <v>1160</v>
      </c>
      <c r="L2360" s="11"/>
    </row>
    <row r="2361" s="13" customFormat="1" customHeight="1" spans="1:12">
      <c r="A2361" s="39">
        <v>167</v>
      </c>
      <c r="B2361" s="28" t="s">
        <v>2313</v>
      </c>
      <c r="C2361" s="28" t="s">
        <v>2232</v>
      </c>
      <c r="D2361" s="28">
        <v>42</v>
      </c>
      <c r="E2361" s="28"/>
      <c r="F2361" s="29">
        <v>42</v>
      </c>
      <c r="G2361" s="28"/>
      <c r="H2361" s="19">
        <v>29</v>
      </c>
      <c r="I2361" s="28">
        <v>1218</v>
      </c>
      <c r="J2361" s="28"/>
      <c r="K2361" s="19">
        <f t="shared" si="79"/>
        <v>1218</v>
      </c>
      <c r="L2361" s="11"/>
    </row>
    <row r="2362" s="13" customFormat="1" customHeight="1" spans="1:12">
      <c r="A2362" s="30">
        <v>168</v>
      </c>
      <c r="B2362" s="28" t="s">
        <v>2066</v>
      </c>
      <c r="C2362" s="28" t="s">
        <v>2232</v>
      </c>
      <c r="D2362" s="28">
        <v>15.4</v>
      </c>
      <c r="E2362" s="28"/>
      <c r="F2362" s="29">
        <v>15.4</v>
      </c>
      <c r="G2362" s="28"/>
      <c r="H2362" s="26">
        <v>29</v>
      </c>
      <c r="I2362" s="28">
        <v>446.6</v>
      </c>
      <c r="J2362" s="28"/>
      <c r="K2362" s="19">
        <f t="shared" si="79"/>
        <v>446.6</v>
      </c>
      <c r="L2362" s="11"/>
    </row>
    <row r="2363" s="13" customFormat="1" customHeight="1" spans="1:12">
      <c r="A2363" s="39">
        <v>169</v>
      </c>
      <c r="B2363" s="28" t="s">
        <v>2314</v>
      </c>
      <c r="C2363" s="28" t="s">
        <v>2232</v>
      </c>
      <c r="D2363" s="28">
        <v>19.4</v>
      </c>
      <c r="E2363" s="28"/>
      <c r="F2363" s="29">
        <v>19.4</v>
      </c>
      <c r="G2363" s="28"/>
      <c r="H2363" s="19">
        <v>29</v>
      </c>
      <c r="I2363" s="28">
        <v>562.6</v>
      </c>
      <c r="J2363" s="28"/>
      <c r="K2363" s="19">
        <f t="shared" si="79"/>
        <v>562.6</v>
      </c>
      <c r="L2363" s="11"/>
    </row>
    <row r="2364" s="13" customFormat="1" customHeight="1" spans="1:12">
      <c r="A2364" s="39">
        <v>170</v>
      </c>
      <c r="B2364" s="28" t="s">
        <v>2315</v>
      </c>
      <c r="C2364" s="28" t="s">
        <v>2232</v>
      </c>
      <c r="D2364" s="28">
        <v>35.9</v>
      </c>
      <c r="E2364" s="28"/>
      <c r="F2364" s="29">
        <v>35.9</v>
      </c>
      <c r="G2364" s="28"/>
      <c r="H2364" s="26">
        <v>29</v>
      </c>
      <c r="I2364" s="28">
        <v>1041.1</v>
      </c>
      <c r="J2364" s="28"/>
      <c r="K2364" s="19">
        <f t="shared" si="79"/>
        <v>1041.1</v>
      </c>
      <c r="L2364" s="11"/>
    </row>
    <row r="2365" s="13" customFormat="1" customHeight="1" spans="1:12">
      <c r="A2365" s="30">
        <v>171</v>
      </c>
      <c r="B2365" s="28" t="s">
        <v>2316</v>
      </c>
      <c r="C2365" s="28" t="s">
        <v>2232</v>
      </c>
      <c r="D2365" s="28">
        <v>9.3</v>
      </c>
      <c r="E2365" s="28"/>
      <c r="F2365" s="29">
        <v>9.3</v>
      </c>
      <c r="G2365" s="28"/>
      <c r="H2365" s="19">
        <v>29</v>
      </c>
      <c r="I2365" s="28">
        <v>269.7</v>
      </c>
      <c r="J2365" s="28"/>
      <c r="K2365" s="19">
        <f t="shared" si="79"/>
        <v>269.7</v>
      </c>
      <c r="L2365" s="11"/>
    </row>
    <row r="2366" s="13" customFormat="1" customHeight="1" spans="1:12">
      <c r="A2366" s="39">
        <v>172</v>
      </c>
      <c r="B2366" s="28" t="s">
        <v>2317</v>
      </c>
      <c r="C2366" s="28" t="s">
        <v>2232</v>
      </c>
      <c r="D2366" s="28">
        <v>9.3</v>
      </c>
      <c r="E2366" s="28"/>
      <c r="F2366" s="29">
        <v>9.3</v>
      </c>
      <c r="G2366" s="28"/>
      <c r="H2366" s="26">
        <v>29</v>
      </c>
      <c r="I2366" s="28">
        <v>269.7</v>
      </c>
      <c r="J2366" s="28"/>
      <c r="K2366" s="19">
        <f t="shared" si="79"/>
        <v>269.7</v>
      </c>
      <c r="L2366" s="11"/>
    </row>
    <row r="2367" s="13" customFormat="1" customHeight="1" spans="1:12">
      <c r="A2367" s="39">
        <v>173</v>
      </c>
      <c r="B2367" s="28" t="s">
        <v>2318</v>
      </c>
      <c r="C2367" s="28" t="s">
        <v>2232</v>
      </c>
      <c r="D2367" s="28">
        <v>9.3</v>
      </c>
      <c r="E2367" s="28"/>
      <c r="F2367" s="29">
        <v>9.3</v>
      </c>
      <c r="G2367" s="28"/>
      <c r="H2367" s="19">
        <v>29</v>
      </c>
      <c r="I2367" s="28">
        <v>269.7</v>
      </c>
      <c r="J2367" s="28"/>
      <c r="K2367" s="19">
        <f t="shared" si="79"/>
        <v>269.7</v>
      </c>
      <c r="L2367" s="11"/>
    </row>
    <row r="2368" s="13" customFormat="1" customHeight="1" spans="1:12">
      <c r="A2368" s="30">
        <v>174</v>
      </c>
      <c r="B2368" s="28" t="s">
        <v>2319</v>
      </c>
      <c r="C2368" s="28" t="s">
        <v>2232</v>
      </c>
      <c r="D2368" s="28">
        <v>9.3</v>
      </c>
      <c r="E2368" s="28"/>
      <c r="F2368" s="29">
        <v>9.3</v>
      </c>
      <c r="G2368" s="28"/>
      <c r="H2368" s="26">
        <v>29</v>
      </c>
      <c r="I2368" s="28">
        <v>269.7</v>
      </c>
      <c r="J2368" s="28"/>
      <c r="K2368" s="19">
        <f t="shared" si="79"/>
        <v>269.7</v>
      </c>
      <c r="L2368" s="11"/>
    </row>
    <row r="2369" s="13" customFormat="1" customHeight="1" spans="1:12">
      <c r="A2369" s="39">
        <v>175</v>
      </c>
      <c r="B2369" s="28" t="s">
        <v>2320</v>
      </c>
      <c r="C2369" s="28" t="s">
        <v>2232</v>
      </c>
      <c r="D2369" s="28">
        <v>9.3</v>
      </c>
      <c r="E2369" s="28"/>
      <c r="F2369" s="29">
        <v>9.3</v>
      </c>
      <c r="G2369" s="28"/>
      <c r="H2369" s="19">
        <v>29</v>
      </c>
      <c r="I2369" s="28">
        <v>269.7</v>
      </c>
      <c r="J2369" s="28"/>
      <c r="K2369" s="19">
        <f t="shared" si="79"/>
        <v>269.7</v>
      </c>
      <c r="L2369" s="11"/>
    </row>
    <row r="2370" s="13" customFormat="1" customHeight="1" spans="1:12">
      <c r="A2370" s="25" t="s">
        <v>2321</v>
      </c>
      <c r="B2370" s="28"/>
      <c r="C2370" s="28"/>
      <c r="D2370" s="28">
        <v>2334.3</v>
      </c>
      <c r="E2370" s="28"/>
      <c r="F2370" s="29">
        <f t="shared" ref="F2370:K2370" si="80">SUM(F2371:F2474)</f>
        <v>2334.3</v>
      </c>
      <c r="G2370" s="29">
        <f t="shared" si="80"/>
        <v>0</v>
      </c>
      <c r="H2370" s="26">
        <v>29</v>
      </c>
      <c r="I2370" s="29">
        <v>67694.7</v>
      </c>
      <c r="J2370" s="29">
        <f t="shared" si="80"/>
        <v>0</v>
      </c>
      <c r="K2370" s="29">
        <f t="shared" si="80"/>
        <v>67694.7</v>
      </c>
      <c r="L2370" s="11"/>
    </row>
    <row r="2371" s="13" customFormat="1" customHeight="1" spans="1:12">
      <c r="A2371" s="39">
        <v>176</v>
      </c>
      <c r="B2371" s="28" t="s">
        <v>2322</v>
      </c>
      <c r="C2371" s="28" t="s">
        <v>2321</v>
      </c>
      <c r="D2371" s="28">
        <v>18.8</v>
      </c>
      <c r="E2371" s="28"/>
      <c r="F2371" s="29">
        <v>18.8</v>
      </c>
      <c r="G2371" s="28"/>
      <c r="H2371" s="19">
        <v>29</v>
      </c>
      <c r="I2371" s="28">
        <v>545.2</v>
      </c>
      <c r="J2371" s="28"/>
      <c r="K2371" s="19">
        <f t="shared" ref="K2371:K2434" si="81">F2371*H2371</f>
        <v>545.2</v>
      </c>
      <c r="L2371" s="11"/>
    </row>
    <row r="2372" s="13" customFormat="1" customHeight="1" spans="1:12">
      <c r="A2372" s="30">
        <v>177</v>
      </c>
      <c r="B2372" s="28" t="s">
        <v>2323</v>
      </c>
      <c r="C2372" s="28" t="s">
        <v>2321</v>
      </c>
      <c r="D2372" s="28">
        <v>25.1</v>
      </c>
      <c r="E2372" s="28"/>
      <c r="F2372" s="29">
        <v>25.1</v>
      </c>
      <c r="G2372" s="28"/>
      <c r="H2372" s="26">
        <v>29</v>
      </c>
      <c r="I2372" s="28">
        <v>727.9</v>
      </c>
      <c r="J2372" s="28"/>
      <c r="K2372" s="19">
        <f t="shared" si="81"/>
        <v>727.9</v>
      </c>
      <c r="L2372" s="11"/>
    </row>
    <row r="2373" s="13" customFormat="1" customHeight="1" spans="1:12">
      <c r="A2373" s="39">
        <v>178</v>
      </c>
      <c r="B2373" s="28" t="s">
        <v>2324</v>
      </c>
      <c r="C2373" s="28" t="s">
        <v>2321</v>
      </c>
      <c r="D2373" s="28">
        <v>27.2</v>
      </c>
      <c r="E2373" s="28"/>
      <c r="F2373" s="29">
        <v>27.2</v>
      </c>
      <c r="G2373" s="28"/>
      <c r="H2373" s="19">
        <v>29</v>
      </c>
      <c r="I2373" s="28">
        <v>788.8</v>
      </c>
      <c r="J2373" s="28"/>
      <c r="K2373" s="19">
        <f t="shared" si="81"/>
        <v>788.8</v>
      </c>
      <c r="L2373" s="11"/>
    </row>
    <row r="2374" s="13" customFormat="1" customHeight="1" spans="1:12">
      <c r="A2374" s="39">
        <v>179</v>
      </c>
      <c r="B2374" s="28" t="s">
        <v>2325</v>
      </c>
      <c r="C2374" s="28" t="s">
        <v>2321</v>
      </c>
      <c r="D2374" s="28">
        <v>8</v>
      </c>
      <c r="E2374" s="28"/>
      <c r="F2374" s="29">
        <v>8</v>
      </c>
      <c r="G2374" s="28"/>
      <c r="H2374" s="26">
        <v>29</v>
      </c>
      <c r="I2374" s="28">
        <v>232</v>
      </c>
      <c r="J2374" s="28"/>
      <c r="K2374" s="19">
        <f t="shared" si="81"/>
        <v>232</v>
      </c>
      <c r="L2374" s="11"/>
    </row>
    <row r="2375" s="13" customFormat="1" customHeight="1" spans="1:12">
      <c r="A2375" s="30">
        <v>180</v>
      </c>
      <c r="B2375" s="28" t="s">
        <v>520</v>
      </c>
      <c r="C2375" s="28" t="s">
        <v>2321</v>
      </c>
      <c r="D2375" s="28">
        <v>30.7</v>
      </c>
      <c r="E2375" s="28"/>
      <c r="F2375" s="29">
        <v>30.7</v>
      </c>
      <c r="G2375" s="28"/>
      <c r="H2375" s="19">
        <v>29</v>
      </c>
      <c r="I2375" s="28">
        <v>890.3</v>
      </c>
      <c r="J2375" s="28"/>
      <c r="K2375" s="19">
        <f t="shared" si="81"/>
        <v>890.3</v>
      </c>
      <c r="L2375" s="11"/>
    </row>
    <row r="2376" s="13" customFormat="1" customHeight="1" spans="1:12">
      <c r="A2376" s="39">
        <v>181</v>
      </c>
      <c r="B2376" s="28" t="s">
        <v>2326</v>
      </c>
      <c r="C2376" s="28" t="s">
        <v>2321</v>
      </c>
      <c r="D2376" s="28">
        <v>22.7</v>
      </c>
      <c r="E2376" s="28"/>
      <c r="F2376" s="29">
        <v>22.7</v>
      </c>
      <c r="G2376" s="28"/>
      <c r="H2376" s="26">
        <v>29</v>
      </c>
      <c r="I2376" s="28">
        <v>658.3</v>
      </c>
      <c r="J2376" s="28"/>
      <c r="K2376" s="19">
        <f t="shared" si="81"/>
        <v>658.3</v>
      </c>
      <c r="L2376" s="11"/>
    </row>
    <row r="2377" s="13" customFormat="1" customHeight="1" spans="1:12">
      <c r="A2377" s="39">
        <v>182</v>
      </c>
      <c r="B2377" s="28" t="s">
        <v>2327</v>
      </c>
      <c r="C2377" s="28" t="s">
        <v>2321</v>
      </c>
      <c r="D2377" s="28">
        <v>19.3</v>
      </c>
      <c r="E2377" s="28"/>
      <c r="F2377" s="29">
        <v>19.3</v>
      </c>
      <c r="G2377" s="28"/>
      <c r="H2377" s="19">
        <v>29</v>
      </c>
      <c r="I2377" s="28">
        <v>559.7</v>
      </c>
      <c r="J2377" s="28"/>
      <c r="K2377" s="19">
        <f t="shared" si="81"/>
        <v>559.7</v>
      </c>
      <c r="L2377" s="11"/>
    </row>
    <row r="2378" s="13" customFormat="1" customHeight="1" spans="1:12">
      <c r="A2378" s="30">
        <v>183</v>
      </c>
      <c r="B2378" s="28" t="s">
        <v>2328</v>
      </c>
      <c r="C2378" s="28" t="s">
        <v>2321</v>
      </c>
      <c r="D2378" s="28">
        <v>26.9</v>
      </c>
      <c r="E2378" s="28"/>
      <c r="F2378" s="29">
        <v>26.9</v>
      </c>
      <c r="G2378" s="28"/>
      <c r="H2378" s="26">
        <v>29</v>
      </c>
      <c r="I2378" s="28">
        <v>780.1</v>
      </c>
      <c r="J2378" s="28"/>
      <c r="K2378" s="19">
        <f t="shared" si="81"/>
        <v>780.1</v>
      </c>
      <c r="L2378" s="11"/>
    </row>
    <row r="2379" s="13" customFormat="1" customHeight="1" spans="1:12">
      <c r="A2379" s="39">
        <v>184</v>
      </c>
      <c r="B2379" s="28" t="s">
        <v>2329</v>
      </c>
      <c r="C2379" s="28" t="s">
        <v>2321</v>
      </c>
      <c r="D2379" s="28">
        <v>20.4</v>
      </c>
      <c r="E2379" s="28"/>
      <c r="F2379" s="29">
        <v>20.4</v>
      </c>
      <c r="G2379" s="28"/>
      <c r="H2379" s="19">
        <v>29</v>
      </c>
      <c r="I2379" s="28">
        <v>591.6</v>
      </c>
      <c r="J2379" s="28"/>
      <c r="K2379" s="19">
        <f t="shared" si="81"/>
        <v>591.6</v>
      </c>
      <c r="L2379" s="11"/>
    </row>
    <row r="2380" s="13" customFormat="1" customHeight="1" spans="1:12">
      <c r="A2380" s="39">
        <v>185</v>
      </c>
      <c r="B2380" s="28" t="s">
        <v>2330</v>
      </c>
      <c r="C2380" s="28" t="s">
        <v>2321</v>
      </c>
      <c r="D2380" s="28">
        <v>22.7</v>
      </c>
      <c r="E2380" s="28"/>
      <c r="F2380" s="29">
        <v>22.7</v>
      </c>
      <c r="G2380" s="28"/>
      <c r="H2380" s="26">
        <v>29</v>
      </c>
      <c r="I2380" s="28">
        <v>658.3</v>
      </c>
      <c r="J2380" s="28"/>
      <c r="K2380" s="19">
        <f t="shared" si="81"/>
        <v>658.3</v>
      </c>
      <c r="L2380" s="11"/>
    </row>
    <row r="2381" s="13" customFormat="1" customHeight="1" spans="1:12">
      <c r="A2381" s="30">
        <v>186</v>
      </c>
      <c r="B2381" s="28" t="s">
        <v>2331</v>
      </c>
      <c r="C2381" s="28" t="s">
        <v>2321</v>
      </c>
      <c r="D2381" s="28">
        <v>15.8</v>
      </c>
      <c r="E2381" s="28"/>
      <c r="F2381" s="29">
        <v>15.8</v>
      </c>
      <c r="G2381" s="28"/>
      <c r="H2381" s="19">
        <v>29</v>
      </c>
      <c r="I2381" s="28">
        <v>458.2</v>
      </c>
      <c r="J2381" s="28"/>
      <c r="K2381" s="19">
        <f t="shared" si="81"/>
        <v>458.2</v>
      </c>
      <c r="L2381" s="11"/>
    </row>
    <row r="2382" s="13" customFormat="1" customHeight="1" spans="1:12">
      <c r="A2382" s="39">
        <v>187</v>
      </c>
      <c r="B2382" s="28" t="s">
        <v>2332</v>
      </c>
      <c r="C2382" s="28" t="s">
        <v>2321</v>
      </c>
      <c r="D2382" s="28">
        <v>27.4</v>
      </c>
      <c r="E2382" s="28"/>
      <c r="F2382" s="29">
        <v>27.4</v>
      </c>
      <c r="G2382" s="28"/>
      <c r="H2382" s="26">
        <v>29</v>
      </c>
      <c r="I2382" s="28">
        <v>794.6</v>
      </c>
      <c r="J2382" s="28"/>
      <c r="K2382" s="19">
        <f t="shared" si="81"/>
        <v>794.6</v>
      </c>
      <c r="L2382" s="11"/>
    </row>
    <row r="2383" s="13" customFormat="1" customHeight="1" spans="1:12">
      <c r="A2383" s="39">
        <v>188</v>
      </c>
      <c r="B2383" s="28" t="s">
        <v>2333</v>
      </c>
      <c r="C2383" s="28" t="s">
        <v>2321</v>
      </c>
      <c r="D2383" s="28">
        <v>26.4</v>
      </c>
      <c r="E2383" s="28"/>
      <c r="F2383" s="29">
        <v>26.4</v>
      </c>
      <c r="G2383" s="28"/>
      <c r="H2383" s="19">
        <v>29</v>
      </c>
      <c r="I2383" s="28">
        <v>765.6</v>
      </c>
      <c r="J2383" s="28"/>
      <c r="K2383" s="19">
        <f t="shared" si="81"/>
        <v>765.6</v>
      </c>
      <c r="L2383" s="11"/>
    </row>
    <row r="2384" s="13" customFormat="1" customHeight="1" spans="1:12">
      <c r="A2384" s="30">
        <v>189</v>
      </c>
      <c r="B2384" s="28" t="s">
        <v>2334</v>
      </c>
      <c r="C2384" s="28" t="s">
        <v>2321</v>
      </c>
      <c r="D2384" s="28">
        <v>8</v>
      </c>
      <c r="E2384" s="28"/>
      <c r="F2384" s="29">
        <v>8</v>
      </c>
      <c r="G2384" s="28"/>
      <c r="H2384" s="26">
        <v>29</v>
      </c>
      <c r="I2384" s="28">
        <v>232</v>
      </c>
      <c r="J2384" s="28"/>
      <c r="K2384" s="19">
        <f t="shared" si="81"/>
        <v>232</v>
      </c>
      <c r="L2384" s="11"/>
    </row>
    <row r="2385" s="13" customFormat="1" customHeight="1" spans="1:12">
      <c r="A2385" s="39">
        <v>190</v>
      </c>
      <c r="B2385" s="28" t="s">
        <v>2335</v>
      </c>
      <c r="C2385" s="28" t="s">
        <v>2321</v>
      </c>
      <c r="D2385" s="28">
        <v>13.3</v>
      </c>
      <c r="E2385" s="28"/>
      <c r="F2385" s="29">
        <v>13.3</v>
      </c>
      <c r="G2385" s="28"/>
      <c r="H2385" s="19">
        <v>29</v>
      </c>
      <c r="I2385" s="28">
        <v>385.7</v>
      </c>
      <c r="J2385" s="28"/>
      <c r="K2385" s="19">
        <f t="shared" si="81"/>
        <v>385.7</v>
      </c>
      <c r="L2385" s="11"/>
    </row>
    <row r="2386" s="13" customFormat="1" customHeight="1" spans="1:12">
      <c r="A2386" s="39">
        <v>191</v>
      </c>
      <c r="B2386" s="28" t="s">
        <v>2336</v>
      </c>
      <c r="C2386" s="28" t="s">
        <v>2321</v>
      </c>
      <c r="D2386" s="28">
        <v>23.1</v>
      </c>
      <c r="E2386" s="28"/>
      <c r="F2386" s="29">
        <v>23.1</v>
      </c>
      <c r="G2386" s="28"/>
      <c r="H2386" s="26">
        <v>29</v>
      </c>
      <c r="I2386" s="28">
        <v>669.9</v>
      </c>
      <c r="J2386" s="28"/>
      <c r="K2386" s="19">
        <f t="shared" si="81"/>
        <v>669.9</v>
      </c>
      <c r="L2386" s="11"/>
    </row>
    <row r="2387" s="13" customFormat="1" customHeight="1" spans="1:12">
      <c r="A2387" s="30">
        <v>192</v>
      </c>
      <c r="B2387" s="28" t="s">
        <v>2337</v>
      </c>
      <c r="C2387" s="28" t="s">
        <v>2321</v>
      </c>
      <c r="D2387" s="28">
        <v>22.9</v>
      </c>
      <c r="E2387" s="28"/>
      <c r="F2387" s="29">
        <v>22.9</v>
      </c>
      <c r="G2387" s="28"/>
      <c r="H2387" s="19">
        <v>29</v>
      </c>
      <c r="I2387" s="28">
        <v>664.1</v>
      </c>
      <c r="J2387" s="28"/>
      <c r="K2387" s="19">
        <f t="shared" si="81"/>
        <v>664.1</v>
      </c>
      <c r="L2387" s="11"/>
    </row>
    <row r="2388" s="13" customFormat="1" customHeight="1" spans="1:12">
      <c r="A2388" s="39">
        <v>193</v>
      </c>
      <c r="B2388" s="28" t="s">
        <v>2338</v>
      </c>
      <c r="C2388" s="28" t="s">
        <v>2321</v>
      </c>
      <c r="D2388" s="28">
        <v>29.2</v>
      </c>
      <c r="E2388" s="28"/>
      <c r="F2388" s="29">
        <v>29.2</v>
      </c>
      <c r="G2388" s="28"/>
      <c r="H2388" s="26">
        <v>29</v>
      </c>
      <c r="I2388" s="28">
        <v>846.8</v>
      </c>
      <c r="J2388" s="28"/>
      <c r="K2388" s="19">
        <f t="shared" si="81"/>
        <v>846.8</v>
      </c>
      <c r="L2388" s="11"/>
    </row>
    <row r="2389" s="13" customFormat="1" customHeight="1" spans="1:12">
      <c r="A2389" s="39">
        <v>194</v>
      </c>
      <c r="B2389" s="28" t="s">
        <v>2339</v>
      </c>
      <c r="C2389" s="28" t="s">
        <v>2321</v>
      </c>
      <c r="D2389" s="28">
        <v>24.1</v>
      </c>
      <c r="E2389" s="28"/>
      <c r="F2389" s="29">
        <v>24.1</v>
      </c>
      <c r="G2389" s="28"/>
      <c r="H2389" s="19">
        <v>29</v>
      </c>
      <c r="I2389" s="28">
        <v>698.9</v>
      </c>
      <c r="J2389" s="28"/>
      <c r="K2389" s="19">
        <f t="shared" si="81"/>
        <v>698.9</v>
      </c>
      <c r="L2389" s="11"/>
    </row>
    <row r="2390" s="13" customFormat="1" customHeight="1" spans="1:12">
      <c r="A2390" s="30">
        <v>195</v>
      </c>
      <c r="B2390" s="28" t="s">
        <v>2340</v>
      </c>
      <c r="C2390" s="28" t="s">
        <v>2321</v>
      </c>
      <c r="D2390" s="28">
        <v>24.1</v>
      </c>
      <c r="E2390" s="28"/>
      <c r="F2390" s="29">
        <v>24.1</v>
      </c>
      <c r="G2390" s="28"/>
      <c r="H2390" s="26">
        <v>29</v>
      </c>
      <c r="I2390" s="28">
        <v>698.9</v>
      </c>
      <c r="J2390" s="28"/>
      <c r="K2390" s="19">
        <f t="shared" si="81"/>
        <v>698.9</v>
      </c>
      <c r="L2390" s="11"/>
    </row>
    <row r="2391" s="13" customFormat="1" customHeight="1" spans="1:12">
      <c r="A2391" s="39">
        <v>196</v>
      </c>
      <c r="B2391" s="28" t="s">
        <v>2341</v>
      </c>
      <c r="C2391" s="28" t="s">
        <v>2321</v>
      </c>
      <c r="D2391" s="28">
        <v>14.9</v>
      </c>
      <c r="E2391" s="28"/>
      <c r="F2391" s="29">
        <v>14.9</v>
      </c>
      <c r="G2391" s="28"/>
      <c r="H2391" s="19">
        <v>29</v>
      </c>
      <c r="I2391" s="28">
        <v>432.1</v>
      </c>
      <c r="J2391" s="28"/>
      <c r="K2391" s="19">
        <f t="shared" si="81"/>
        <v>432.1</v>
      </c>
      <c r="L2391" s="11"/>
    </row>
    <row r="2392" s="13" customFormat="1" customHeight="1" spans="1:12">
      <c r="A2392" s="39">
        <v>197</v>
      </c>
      <c r="B2392" s="28" t="s">
        <v>2342</v>
      </c>
      <c r="C2392" s="28" t="s">
        <v>2321</v>
      </c>
      <c r="D2392" s="28">
        <v>15.3</v>
      </c>
      <c r="E2392" s="28"/>
      <c r="F2392" s="29">
        <v>15.3</v>
      </c>
      <c r="G2392" s="28"/>
      <c r="H2392" s="26">
        <v>29</v>
      </c>
      <c r="I2392" s="28">
        <v>443.7</v>
      </c>
      <c r="J2392" s="28"/>
      <c r="K2392" s="19">
        <f t="shared" si="81"/>
        <v>443.7</v>
      </c>
      <c r="L2392" s="11"/>
    </row>
    <row r="2393" s="13" customFormat="1" customHeight="1" spans="1:12">
      <c r="A2393" s="30">
        <v>198</v>
      </c>
      <c r="B2393" s="28" t="s">
        <v>2343</v>
      </c>
      <c r="C2393" s="28" t="s">
        <v>2321</v>
      </c>
      <c r="D2393" s="28">
        <v>15.3</v>
      </c>
      <c r="E2393" s="28"/>
      <c r="F2393" s="29">
        <v>15.3</v>
      </c>
      <c r="G2393" s="28"/>
      <c r="H2393" s="19">
        <v>29</v>
      </c>
      <c r="I2393" s="28">
        <v>443.7</v>
      </c>
      <c r="J2393" s="28"/>
      <c r="K2393" s="19">
        <f t="shared" si="81"/>
        <v>443.7</v>
      </c>
      <c r="L2393" s="11"/>
    </row>
    <row r="2394" s="13" customFormat="1" customHeight="1" spans="1:12">
      <c r="A2394" s="39">
        <v>199</v>
      </c>
      <c r="B2394" s="28" t="s">
        <v>2344</v>
      </c>
      <c r="C2394" s="28" t="s">
        <v>2321</v>
      </c>
      <c r="D2394" s="28">
        <v>27.6</v>
      </c>
      <c r="E2394" s="28"/>
      <c r="F2394" s="29">
        <v>27.6</v>
      </c>
      <c r="G2394" s="28"/>
      <c r="H2394" s="26">
        <v>29</v>
      </c>
      <c r="I2394" s="28">
        <v>800.4</v>
      </c>
      <c r="J2394" s="28"/>
      <c r="K2394" s="19">
        <f t="shared" si="81"/>
        <v>800.4</v>
      </c>
      <c r="L2394" s="11"/>
    </row>
    <row r="2395" s="13" customFormat="1" customHeight="1" spans="1:12">
      <c r="A2395" s="39">
        <v>200</v>
      </c>
      <c r="B2395" s="28" t="s">
        <v>2345</v>
      </c>
      <c r="C2395" s="28" t="s">
        <v>2321</v>
      </c>
      <c r="D2395" s="28">
        <v>16.4</v>
      </c>
      <c r="E2395" s="28"/>
      <c r="F2395" s="29">
        <v>16.4</v>
      </c>
      <c r="G2395" s="28"/>
      <c r="H2395" s="19">
        <v>29</v>
      </c>
      <c r="I2395" s="28">
        <v>475.6</v>
      </c>
      <c r="J2395" s="28"/>
      <c r="K2395" s="19">
        <f t="shared" si="81"/>
        <v>475.6</v>
      </c>
      <c r="L2395" s="11"/>
    </row>
    <row r="2396" s="13" customFormat="1" customHeight="1" spans="1:12">
      <c r="A2396" s="30">
        <v>201</v>
      </c>
      <c r="B2396" s="28" t="s">
        <v>2346</v>
      </c>
      <c r="C2396" s="28" t="s">
        <v>2321</v>
      </c>
      <c r="D2396" s="28">
        <v>15.9</v>
      </c>
      <c r="E2396" s="28"/>
      <c r="F2396" s="29">
        <v>15.9</v>
      </c>
      <c r="G2396" s="28"/>
      <c r="H2396" s="26">
        <v>29</v>
      </c>
      <c r="I2396" s="28">
        <v>461.1</v>
      </c>
      <c r="J2396" s="28"/>
      <c r="K2396" s="19">
        <f t="shared" si="81"/>
        <v>461.1</v>
      </c>
      <c r="L2396" s="11"/>
    </row>
    <row r="2397" s="13" customFormat="1" customHeight="1" spans="1:12">
      <c r="A2397" s="39">
        <v>202</v>
      </c>
      <c r="B2397" s="28" t="s">
        <v>2347</v>
      </c>
      <c r="C2397" s="28" t="s">
        <v>2321</v>
      </c>
      <c r="D2397" s="28">
        <v>30</v>
      </c>
      <c r="E2397" s="28"/>
      <c r="F2397" s="29">
        <v>30</v>
      </c>
      <c r="G2397" s="28"/>
      <c r="H2397" s="19">
        <v>29</v>
      </c>
      <c r="I2397" s="28">
        <v>870</v>
      </c>
      <c r="J2397" s="28"/>
      <c r="K2397" s="19">
        <f t="shared" si="81"/>
        <v>870</v>
      </c>
      <c r="L2397" s="11"/>
    </row>
    <row r="2398" s="13" customFormat="1" customHeight="1" spans="1:12">
      <c r="A2398" s="39">
        <v>203</v>
      </c>
      <c r="B2398" s="28" t="s">
        <v>2348</v>
      </c>
      <c r="C2398" s="28" t="s">
        <v>2321</v>
      </c>
      <c r="D2398" s="28">
        <v>28.6</v>
      </c>
      <c r="E2398" s="28"/>
      <c r="F2398" s="29">
        <v>28.6</v>
      </c>
      <c r="G2398" s="28"/>
      <c r="H2398" s="26">
        <v>29</v>
      </c>
      <c r="I2398" s="28">
        <v>829.4</v>
      </c>
      <c r="J2398" s="28"/>
      <c r="K2398" s="19">
        <f t="shared" si="81"/>
        <v>829.4</v>
      </c>
      <c r="L2398" s="11"/>
    </row>
    <row r="2399" s="13" customFormat="1" customHeight="1" spans="1:12">
      <c r="A2399" s="30">
        <v>204</v>
      </c>
      <c r="B2399" s="28" t="s">
        <v>2349</v>
      </c>
      <c r="C2399" s="28" t="s">
        <v>2321</v>
      </c>
      <c r="D2399" s="28">
        <v>23.6</v>
      </c>
      <c r="E2399" s="28"/>
      <c r="F2399" s="29">
        <v>23.6</v>
      </c>
      <c r="G2399" s="28"/>
      <c r="H2399" s="19">
        <v>29</v>
      </c>
      <c r="I2399" s="28">
        <v>684.4</v>
      </c>
      <c r="J2399" s="28"/>
      <c r="K2399" s="19">
        <f t="shared" si="81"/>
        <v>684.4</v>
      </c>
      <c r="L2399" s="11"/>
    </row>
    <row r="2400" s="13" customFormat="1" customHeight="1" spans="1:12">
      <c r="A2400" s="39">
        <v>205</v>
      </c>
      <c r="B2400" s="28" t="s">
        <v>2350</v>
      </c>
      <c r="C2400" s="28" t="s">
        <v>2321</v>
      </c>
      <c r="D2400" s="28">
        <v>15.9</v>
      </c>
      <c r="E2400" s="28"/>
      <c r="F2400" s="29">
        <v>15.9</v>
      </c>
      <c r="G2400" s="28"/>
      <c r="H2400" s="26">
        <v>29</v>
      </c>
      <c r="I2400" s="28">
        <v>461.1</v>
      </c>
      <c r="J2400" s="28"/>
      <c r="K2400" s="19">
        <f t="shared" si="81"/>
        <v>461.1</v>
      </c>
      <c r="L2400" s="11"/>
    </row>
    <row r="2401" s="13" customFormat="1" customHeight="1" spans="1:12">
      <c r="A2401" s="39">
        <v>206</v>
      </c>
      <c r="B2401" s="28" t="s">
        <v>2351</v>
      </c>
      <c r="C2401" s="28" t="s">
        <v>2321</v>
      </c>
      <c r="D2401" s="28">
        <v>14.4</v>
      </c>
      <c r="E2401" s="28"/>
      <c r="F2401" s="29">
        <v>14.4</v>
      </c>
      <c r="G2401" s="28"/>
      <c r="H2401" s="19">
        <v>29</v>
      </c>
      <c r="I2401" s="28">
        <v>417.6</v>
      </c>
      <c r="J2401" s="28"/>
      <c r="K2401" s="19">
        <f t="shared" si="81"/>
        <v>417.6</v>
      </c>
      <c r="L2401" s="11"/>
    </row>
    <row r="2402" s="13" customFormat="1" customHeight="1" spans="1:12">
      <c r="A2402" s="30">
        <v>207</v>
      </c>
      <c r="B2402" s="28" t="s">
        <v>2352</v>
      </c>
      <c r="C2402" s="28" t="s">
        <v>2321</v>
      </c>
      <c r="D2402" s="28">
        <v>8.3</v>
      </c>
      <c r="E2402" s="28"/>
      <c r="F2402" s="29">
        <v>8.3</v>
      </c>
      <c r="G2402" s="28"/>
      <c r="H2402" s="26">
        <v>29</v>
      </c>
      <c r="I2402" s="28">
        <v>240.7</v>
      </c>
      <c r="J2402" s="28"/>
      <c r="K2402" s="19">
        <f t="shared" si="81"/>
        <v>240.7</v>
      </c>
      <c r="L2402" s="11"/>
    </row>
    <row r="2403" s="13" customFormat="1" customHeight="1" spans="1:12">
      <c r="A2403" s="39">
        <v>208</v>
      </c>
      <c r="B2403" s="28" t="s">
        <v>2353</v>
      </c>
      <c r="C2403" s="28" t="s">
        <v>2321</v>
      </c>
      <c r="D2403" s="28">
        <v>8.3</v>
      </c>
      <c r="E2403" s="28"/>
      <c r="F2403" s="29">
        <v>8.3</v>
      </c>
      <c r="G2403" s="28"/>
      <c r="H2403" s="19">
        <v>29</v>
      </c>
      <c r="I2403" s="28">
        <v>240.7</v>
      </c>
      <c r="J2403" s="28"/>
      <c r="K2403" s="19">
        <f t="shared" si="81"/>
        <v>240.7</v>
      </c>
      <c r="L2403" s="11"/>
    </row>
    <row r="2404" s="13" customFormat="1" customHeight="1" spans="1:12">
      <c r="A2404" s="39">
        <v>209</v>
      </c>
      <c r="B2404" s="28" t="s">
        <v>2354</v>
      </c>
      <c r="C2404" s="28" t="s">
        <v>2321</v>
      </c>
      <c r="D2404" s="28">
        <v>7.8</v>
      </c>
      <c r="E2404" s="28"/>
      <c r="F2404" s="29">
        <v>7.8</v>
      </c>
      <c r="G2404" s="28"/>
      <c r="H2404" s="26">
        <v>29</v>
      </c>
      <c r="I2404" s="28">
        <v>226.2</v>
      </c>
      <c r="J2404" s="28"/>
      <c r="K2404" s="19">
        <f t="shared" si="81"/>
        <v>226.2</v>
      </c>
      <c r="L2404" s="11"/>
    </row>
    <row r="2405" s="13" customFormat="1" customHeight="1" spans="1:12">
      <c r="A2405" s="30">
        <v>210</v>
      </c>
      <c r="B2405" s="28" t="s">
        <v>2355</v>
      </c>
      <c r="C2405" s="28" t="s">
        <v>2321</v>
      </c>
      <c r="D2405" s="28">
        <v>21.2</v>
      </c>
      <c r="E2405" s="28"/>
      <c r="F2405" s="29">
        <v>21.2</v>
      </c>
      <c r="G2405" s="28"/>
      <c r="H2405" s="19">
        <v>29</v>
      </c>
      <c r="I2405" s="28">
        <v>614.8</v>
      </c>
      <c r="J2405" s="28"/>
      <c r="K2405" s="19">
        <f t="shared" si="81"/>
        <v>614.8</v>
      </c>
      <c r="L2405" s="11"/>
    </row>
    <row r="2406" s="13" customFormat="1" customHeight="1" spans="1:12">
      <c r="A2406" s="39">
        <v>211</v>
      </c>
      <c r="B2406" s="28" t="s">
        <v>2356</v>
      </c>
      <c r="C2406" s="28" t="s">
        <v>2321</v>
      </c>
      <c r="D2406" s="28">
        <v>21.2</v>
      </c>
      <c r="E2406" s="28"/>
      <c r="F2406" s="29">
        <v>21.2</v>
      </c>
      <c r="G2406" s="28"/>
      <c r="H2406" s="26">
        <v>29</v>
      </c>
      <c r="I2406" s="28">
        <v>614.8</v>
      </c>
      <c r="J2406" s="28"/>
      <c r="K2406" s="19">
        <f t="shared" si="81"/>
        <v>614.8</v>
      </c>
      <c r="L2406" s="11"/>
    </row>
    <row r="2407" s="13" customFormat="1" customHeight="1" spans="1:12">
      <c r="A2407" s="39">
        <v>212</v>
      </c>
      <c r="B2407" s="28" t="s">
        <v>2357</v>
      </c>
      <c r="C2407" s="28" t="s">
        <v>2321</v>
      </c>
      <c r="D2407" s="28">
        <v>21.1</v>
      </c>
      <c r="E2407" s="28"/>
      <c r="F2407" s="29">
        <v>21.1</v>
      </c>
      <c r="G2407" s="28"/>
      <c r="H2407" s="19">
        <v>29</v>
      </c>
      <c r="I2407" s="28">
        <v>611.9</v>
      </c>
      <c r="J2407" s="28"/>
      <c r="K2407" s="19">
        <f t="shared" si="81"/>
        <v>611.9</v>
      </c>
      <c r="L2407" s="11"/>
    </row>
    <row r="2408" s="13" customFormat="1" customHeight="1" spans="1:12">
      <c r="A2408" s="30">
        <v>213</v>
      </c>
      <c r="B2408" s="28" t="s">
        <v>2358</v>
      </c>
      <c r="C2408" s="28" t="s">
        <v>2321</v>
      </c>
      <c r="D2408" s="28">
        <v>30.2</v>
      </c>
      <c r="E2408" s="28"/>
      <c r="F2408" s="29">
        <v>30.2</v>
      </c>
      <c r="G2408" s="28"/>
      <c r="H2408" s="26">
        <v>29</v>
      </c>
      <c r="I2408" s="28">
        <v>875.8</v>
      </c>
      <c r="J2408" s="28"/>
      <c r="K2408" s="19">
        <f t="shared" si="81"/>
        <v>875.8</v>
      </c>
      <c r="L2408" s="11"/>
    </row>
    <row r="2409" s="13" customFormat="1" customHeight="1" spans="1:12">
      <c r="A2409" s="39">
        <v>214</v>
      </c>
      <c r="B2409" s="28" t="s">
        <v>2359</v>
      </c>
      <c r="C2409" s="28" t="s">
        <v>2321</v>
      </c>
      <c r="D2409" s="28">
        <v>25.2</v>
      </c>
      <c r="E2409" s="28"/>
      <c r="F2409" s="29">
        <v>25.2</v>
      </c>
      <c r="G2409" s="28"/>
      <c r="H2409" s="19">
        <v>29</v>
      </c>
      <c r="I2409" s="28">
        <v>730.8</v>
      </c>
      <c r="J2409" s="28"/>
      <c r="K2409" s="19">
        <f t="shared" si="81"/>
        <v>730.8</v>
      </c>
      <c r="L2409" s="11"/>
    </row>
    <row r="2410" s="13" customFormat="1" customHeight="1" spans="1:12">
      <c r="A2410" s="39">
        <v>215</v>
      </c>
      <c r="B2410" s="28" t="s">
        <v>2360</v>
      </c>
      <c r="C2410" s="28" t="s">
        <v>2321</v>
      </c>
      <c r="D2410" s="28">
        <v>28.1</v>
      </c>
      <c r="E2410" s="28"/>
      <c r="F2410" s="29">
        <v>28.1</v>
      </c>
      <c r="G2410" s="28"/>
      <c r="H2410" s="26">
        <v>29</v>
      </c>
      <c r="I2410" s="28">
        <v>814.9</v>
      </c>
      <c r="J2410" s="28"/>
      <c r="K2410" s="19">
        <f t="shared" si="81"/>
        <v>814.9</v>
      </c>
      <c r="L2410" s="11"/>
    </row>
    <row r="2411" s="13" customFormat="1" customHeight="1" spans="1:12">
      <c r="A2411" s="30">
        <v>216</v>
      </c>
      <c r="B2411" s="28" t="s">
        <v>2361</v>
      </c>
      <c r="C2411" s="28" t="s">
        <v>2321</v>
      </c>
      <c r="D2411" s="28">
        <v>30.4</v>
      </c>
      <c r="E2411" s="28"/>
      <c r="F2411" s="29">
        <v>30.4</v>
      </c>
      <c r="G2411" s="28"/>
      <c r="H2411" s="19">
        <v>29</v>
      </c>
      <c r="I2411" s="28">
        <v>881.6</v>
      </c>
      <c r="J2411" s="28"/>
      <c r="K2411" s="19">
        <f t="shared" si="81"/>
        <v>881.6</v>
      </c>
      <c r="L2411" s="11"/>
    </row>
    <row r="2412" s="13" customFormat="1" customHeight="1" spans="1:12">
      <c r="A2412" s="39">
        <v>217</v>
      </c>
      <c r="B2412" s="28" t="s">
        <v>522</v>
      </c>
      <c r="C2412" s="28" t="s">
        <v>2321</v>
      </c>
      <c r="D2412" s="28">
        <v>29.7</v>
      </c>
      <c r="E2412" s="28"/>
      <c r="F2412" s="29">
        <v>29.7</v>
      </c>
      <c r="G2412" s="28"/>
      <c r="H2412" s="26">
        <v>29</v>
      </c>
      <c r="I2412" s="28">
        <v>861.3</v>
      </c>
      <c r="J2412" s="28"/>
      <c r="K2412" s="19">
        <f t="shared" si="81"/>
        <v>861.3</v>
      </c>
      <c r="L2412" s="11"/>
    </row>
    <row r="2413" s="13" customFormat="1" customHeight="1" spans="1:12">
      <c r="A2413" s="39">
        <v>218</v>
      </c>
      <c r="B2413" s="28" t="s">
        <v>2362</v>
      </c>
      <c r="C2413" s="28" t="s">
        <v>2321</v>
      </c>
      <c r="D2413" s="28">
        <v>19.1</v>
      </c>
      <c r="E2413" s="28"/>
      <c r="F2413" s="29">
        <v>19.1</v>
      </c>
      <c r="G2413" s="28"/>
      <c r="H2413" s="19">
        <v>29</v>
      </c>
      <c r="I2413" s="28">
        <v>553.9</v>
      </c>
      <c r="J2413" s="28"/>
      <c r="K2413" s="19">
        <f t="shared" si="81"/>
        <v>553.9</v>
      </c>
      <c r="L2413" s="11"/>
    </row>
    <row r="2414" s="13" customFormat="1" customHeight="1" spans="1:12">
      <c r="A2414" s="30">
        <v>219</v>
      </c>
      <c r="B2414" s="28" t="s">
        <v>2363</v>
      </c>
      <c r="C2414" s="28" t="s">
        <v>2321</v>
      </c>
      <c r="D2414" s="28">
        <v>43.2</v>
      </c>
      <c r="E2414" s="28"/>
      <c r="F2414" s="29">
        <v>43.2</v>
      </c>
      <c r="G2414" s="28"/>
      <c r="H2414" s="26">
        <v>29</v>
      </c>
      <c r="I2414" s="28">
        <v>1252.8</v>
      </c>
      <c r="J2414" s="28"/>
      <c r="K2414" s="19">
        <f t="shared" si="81"/>
        <v>1252.8</v>
      </c>
      <c r="L2414" s="11"/>
    </row>
    <row r="2415" s="13" customFormat="1" customHeight="1" spans="1:12">
      <c r="A2415" s="39">
        <v>220</v>
      </c>
      <c r="B2415" s="28" t="s">
        <v>804</v>
      </c>
      <c r="C2415" s="28" t="s">
        <v>2321</v>
      </c>
      <c r="D2415" s="28">
        <v>31.7</v>
      </c>
      <c r="E2415" s="28"/>
      <c r="F2415" s="29">
        <v>31.7</v>
      </c>
      <c r="G2415" s="28"/>
      <c r="H2415" s="19">
        <v>29</v>
      </c>
      <c r="I2415" s="28">
        <v>919.3</v>
      </c>
      <c r="J2415" s="28"/>
      <c r="K2415" s="19">
        <f t="shared" si="81"/>
        <v>919.3</v>
      </c>
      <c r="L2415" s="11"/>
    </row>
    <row r="2416" s="13" customFormat="1" customHeight="1" spans="1:12">
      <c r="A2416" s="39">
        <v>221</v>
      </c>
      <c r="B2416" s="28" t="s">
        <v>515</v>
      </c>
      <c r="C2416" s="28" t="s">
        <v>2321</v>
      </c>
      <c r="D2416" s="28">
        <v>24.9</v>
      </c>
      <c r="E2416" s="28"/>
      <c r="F2416" s="29">
        <v>24.9</v>
      </c>
      <c r="G2416" s="28"/>
      <c r="H2416" s="26">
        <v>29</v>
      </c>
      <c r="I2416" s="28">
        <v>722.1</v>
      </c>
      <c r="J2416" s="28"/>
      <c r="K2416" s="19">
        <f t="shared" si="81"/>
        <v>722.1</v>
      </c>
      <c r="L2416" s="11"/>
    </row>
    <row r="2417" s="13" customFormat="1" customHeight="1" spans="1:12">
      <c r="A2417" s="30">
        <v>222</v>
      </c>
      <c r="B2417" s="28" t="s">
        <v>2364</v>
      </c>
      <c r="C2417" s="28" t="s">
        <v>2321</v>
      </c>
      <c r="D2417" s="28">
        <v>24.2</v>
      </c>
      <c r="E2417" s="28"/>
      <c r="F2417" s="29">
        <v>24.2</v>
      </c>
      <c r="G2417" s="28"/>
      <c r="H2417" s="19">
        <v>29</v>
      </c>
      <c r="I2417" s="28">
        <v>701.8</v>
      </c>
      <c r="J2417" s="28"/>
      <c r="K2417" s="19">
        <f t="shared" si="81"/>
        <v>701.8</v>
      </c>
      <c r="L2417" s="11"/>
    </row>
    <row r="2418" s="13" customFormat="1" customHeight="1" spans="1:12">
      <c r="A2418" s="39">
        <v>223</v>
      </c>
      <c r="B2418" s="28" t="s">
        <v>2365</v>
      </c>
      <c r="C2418" s="28" t="s">
        <v>2321</v>
      </c>
      <c r="D2418" s="28">
        <v>24.9</v>
      </c>
      <c r="E2418" s="28"/>
      <c r="F2418" s="29">
        <v>24.9</v>
      </c>
      <c r="G2418" s="28"/>
      <c r="H2418" s="26">
        <v>29</v>
      </c>
      <c r="I2418" s="28">
        <v>722.1</v>
      </c>
      <c r="J2418" s="28"/>
      <c r="K2418" s="19">
        <f t="shared" si="81"/>
        <v>722.1</v>
      </c>
      <c r="L2418" s="11"/>
    </row>
    <row r="2419" s="13" customFormat="1" customHeight="1" spans="1:12">
      <c r="A2419" s="39">
        <v>224</v>
      </c>
      <c r="B2419" s="28" t="s">
        <v>2366</v>
      </c>
      <c r="C2419" s="28" t="s">
        <v>2321</v>
      </c>
      <c r="D2419" s="28">
        <v>25.7</v>
      </c>
      <c r="E2419" s="28"/>
      <c r="F2419" s="29">
        <v>25.7</v>
      </c>
      <c r="G2419" s="28"/>
      <c r="H2419" s="19">
        <v>29</v>
      </c>
      <c r="I2419" s="28">
        <v>745.3</v>
      </c>
      <c r="J2419" s="28"/>
      <c r="K2419" s="19">
        <f t="shared" si="81"/>
        <v>745.3</v>
      </c>
      <c r="L2419" s="11"/>
    </row>
    <row r="2420" s="13" customFormat="1" customHeight="1" spans="1:12">
      <c r="A2420" s="30">
        <v>225</v>
      </c>
      <c r="B2420" s="28" t="s">
        <v>2367</v>
      </c>
      <c r="C2420" s="28" t="s">
        <v>2321</v>
      </c>
      <c r="D2420" s="28">
        <v>26.9</v>
      </c>
      <c r="E2420" s="28"/>
      <c r="F2420" s="29">
        <v>26.9</v>
      </c>
      <c r="G2420" s="28"/>
      <c r="H2420" s="26">
        <v>29</v>
      </c>
      <c r="I2420" s="28">
        <v>780.1</v>
      </c>
      <c r="J2420" s="28"/>
      <c r="K2420" s="19">
        <f t="shared" si="81"/>
        <v>780.1</v>
      </c>
      <c r="L2420" s="11"/>
    </row>
    <row r="2421" s="13" customFormat="1" customHeight="1" spans="1:12">
      <c r="A2421" s="39">
        <v>226</v>
      </c>
      <c r="B2421" s="28" t="s">
        <v>2368</v>
      </c>
      <c r="C2421" s="28" t="s">
        <v>2321</v>
      </c>
      <c r="D2421" s="28">
        <v>13.8</v>
      </c>
      <c r="E2421" s="28"/>
      <c r="F2421" s="29">
        <v>13.8</v>
      </c>
      <c r="G2421" s="28"/>
      <c r="H2421" s="19">
        <v>29</v>
      </c>
      <c r="I2421" s="28">
        <v>400.2</v>
      </c>
      <c r="J2421" s="28"/>
      <c r="K2421" s="19">
        <f t="shared" si="81"/>
        <v>400.2</v>
      </c>
      <c r="L2421" s="11"/>
    </row>
    <row r="2422" s="13" customFormat="1" customHeight="1" spans="1:12">
      <c r="A2422" s="39">
        <v>227</v>
      </c>
      <c r="B2422" s="28" t="s">
        <v>2369</v>
      </c>
      <c r="C2422" s="28" t="s">
        <v>2321</v>
      </c>
      <c r="D2422" s="28">
        <v>28.6</v>
      </c>
      <c r="E2422" s="28"/>
      <c r="F2422" s="29">
        <v>28.6</v>
      </c>
      <c r="G2422" s="28"/>
      <c r="H2422" s="26">
        <v>29</v>
      </c>
      <c r="I2422" s="28">
        <v>829.4</v>
      </c>
      <c r="J2422" s="28"/>
      <c r="K2422" s="19">
        <f t="shared" si="81"/>
        <v>829.4</v>
      </c>
      <c r="L2422" s="11"/>
    </row>
    <row r="2423" s="13" customFormat="1" customHeight="1" spans="1:12">
      <c r="A2423" s="30">
        <v>228</v>
      </c>
      <c r="B2423" s="28" t="s">
        <v>2370</v>
      </c>
      <c r="C2423" s="28" t="s">
        <v>2321</v>
      </c>
      <c r="D2423" s="28">
        <v>30.7</v>
      </c>
      <c r="E2423" s="28"/>
      <c r="F2423" s="29">
        <v>30.7</v>
      </c>
      <c r="G2423" s="28"/>
      <c r="H2423" s="19">
        <v>29</v>
      </c>
      <c r="I2423" s="28">
        <v>890.3</v>
      </c>
      <c r="J2423" s="28"/>
      <c r="K2423" s="19">
        <f t="shared" si="81"/>
        <v>890.3</v>
      </c>
      <c r="L2423" s="11"/>
    </row>
    <row r="2424" s="13" customFormat="1" customHeight="1" spans="1:12">
      <c r="A2424" s="39">
        <v>229</v>
      </c>
      <c r="B2424" s="28" t="s">
        <v>2371</v>
      </c>
      <c r="C2424" s="28" t="s">
        <v>2321</v>
      </c>
      <c r="D2424" s="28">
        <v>10</v>
      </c>
      <c r="E2424" s="28"/>
      <c r="F2424" s="29">
        <v>10</v>
      </c>
      <c r="G2424" s="28"/>
      <c r="H2424" s="26">
        <v>29</v>
      </c>
      <c r="I2424" s="28">
        <v>290</v>
      </c>
      <c r="J2424" s="28"/>
      <c r="K2424" s="19">
        <f t="shared" si="81"/>
        <v>290</v>
      </c>
      <c r="L2424" s="11"/>
    </row>
    <row r="2425" s="13" customFormat="1" customHeight="1" spans="1:12">
      <c r="A2425" s="39">
        <v>230</v>
      </c>
      <c r="B2425" s="28" t="s">
        <v>2372</v>
      </c>
      <c r="C2425" s="28" t="s">
        <v>2321</v>
      </c>
      <c r="D2425" s="28">
        <v>12.8</v>
      </c>
      <c r="E2425" s="28"/>
      <c r="F2425" s="29">
        <v>12.8</v>
      </c>
      <c r="G2425" s="28"/>
      <c r="H2425" s="19">
        <v>29</v>
      </c>
      <c r="I2425" s="28">
        <v>371.2</v>
      </c>
      <c r="J2425" s="28"/>
      <c r="K2425" s="19">
        <f t="shared" si="81"/>
        <v>371.2</v>
      </c>
      <c r="L2425" s="11"/>
    </row>
    <row r="2426" s="13" customFormat="1" customHeight="1" spans="1:12">
      <c r="A2426" s="30">
        <v>231</v>
      </c>
      <c r="B2426" s="28" t="s">
        <v>2373</v>
      </c>
      <c r="C2426" s="28" t="s">
        <v>2321</v>
      </c>
      <c r="D2426" s="28">
        <v>17.4</v>
      </c>
      <c r="E2426" s="28"/>
      <c r="F2426" s="29">
        <v>17.4</v>
      </c>
      <c r="G2426" s="28"/>
      <c r="H2426" s="26">
        <v>29</v>
      </c>
      <c r="I2426" s="28">
        <v>504.6</v>
      </c>
      <c r="J2426" s="28"/>
      <c r="K2426" s="19">
        <f t="shared" si="81"/>
        <v>504.6</v>
      </c>
      <c r="L2426" s="11"/>
    </row>
    <row r="2427" s="13" customFormat="1" customHeight="1" spans="1:12">
      <c r="A2427" s="39">
        <v>232</v>
      </c>
      <c r="B2427" s="28" t="s">
        <v>2374</v>
      </c>
      <c r="C2427" s="28" t="s">
        <v>2321</v>
      </c>
      <c r="D2427" s="28">
        <v>27.6</v>
      </c>
      <c r="E2427" s="28"/>
      <c r="F2427" s="29">
        <v>27.6</v>
      </c>
      <c r="G2427" s="28"/>
      <c r="H2427" s="19">
        <v>29</v>
      </c>
      <c r="I2427" s="28">
        <v>800.4</v>
      </c>
      <c r="J2427" s="28"/>
      <c r="K2427" s="19">
        <f t="shared" si="81"/>
        <v>800.4</v>
      </c>
      <c r="L2427" s="11"/>
    </row>
    <row r="2428" s="13" customFormat="1" customHeight="1" spans="1:12">
      <c r="A2428" s="39">
        <v>233</v>
      </c>
      <c r="B2428" s="28" t="s">
        <v>2375</v>
      </c>
      <c r="C2428" s="28" t="s">
        <v>2321</v>
      </c>
      <c r="D2428" s="28">
        <v>29.9</v>
      </c>
      <c r="E2428" s="28"/>
      <c r="F2428" s="29">
        <v>29.9</v>
      </c>
      <c r="G2428" s="28"/>
      <c r="H2428" s="26">
        <v>29</v>
      </c>
      <c r="I2428" s="28">
        <v>867.1</v>
      </c>
      <c r="J2428" s="28"/>
      <c r="K2428" s="19">
        <f t="shared" si="81"/>
        <v>867.1</v>
      </c>
      <c r="L2428" s="11"/>
    </row>
    <row r="2429" s="13" customFormat="1" customHeight="1" spans="1:12">
      <c r="A2429" s="30">
        <v>234</v>
      </c>
      <c r="B2429" s="28" t="s">
        <v>2376</v>
      </c>
      <c r="C2429" s="28" t="s">
        <v>2321</v>
      </c>
      <c r="D2429" s="28">
        <v>29.9</v>
      </c>
      <c r="E2429" s="28"/>
      <c r="F2429" s="29">
        <v>29.9</v>
      </c>
      <c r="G2429" s="28"/>
      <c r="H2429" s="19">
        <v>29</v>
      </c>
      <c r="I2429" s="28">
        <v>867.1</v>
      </c>
      <c r="J2429" s="28"/>
      <c r="K2429" s="19">
        <f t="shared" si="81"/>
        <v>867.1</v>
      </c>
      <c r="L2429" s="11"/>
    </row>
    <row r="2430" s="13" customFormat="1" customHeight="1" spans="1:12">
      <c r="A2430" s="39">
        <v>235</v>
      </c>
      <c r="B2430" s="28" t="s">
        <v>2377</v>
      </c>
      <c r="C2430" s="28" t="s">
        <v>2321</v>
      </c>
      <c r="D2430" s="28">
        <v>10.6</v>
      </c>
      <c r="E2430" s="28"/>
      <c r="F2430" s="29">
        <v>10.6</v>
      </c>
      <c r="G2430" s="28"/>
      <c r="H2430" s="26">
        <v>29</v>
      </c>
      <c r="I2430" s="28">
        <v>307.4</v>
      </c>
      <c r="J2430" s="28"/>
      <c r="K2430" s="19">
        <f t="shared" si="81"/>
        <v>307.4</v>
      </c>
      <c r="L2430" s="11"/>
    </row>
    <row r="2431" s="13" customFormat="1" customHeight="1" spans="1:12">
      <c r="A2431" s="39">
        <v>236</v>
      </c>
      <c r="B2431" s="28" t="s">
        <v>2378</v>
      </c>
      <c r="C2431" s="28" t="s">
        <v>2321</v>
      </c>
      <c r="D2431" s="28">
        <v>27.1</v>
      </c>
      <c r="E2431" s="28"/>
      <c r="F2431" s="29">
        <v>27.1</v>
      </c>
      <c r="G2431" s="28"/>
      <c r="H2431" s="19">
        <v>29</v>
      </c>
      <c r="I2431" s="28">
        <v>785.9</v>
      </c>
      <c r="J2431" s="28"/>
      <c r="K2431" s="19">
        <f t="shared" si="81"/>
        <v>785.9</v>
      </c>
      <c r="L2431" s="11"/>
    </row>
    <row r="2432" s="13" customFormat="1" customHeight="1" spans="1:12">
      <c r="A2432" s="30">
        <v>237</v>
      </c>
      <c r="B2432" s="28" t="s">
        <v>2379</v>
      </c>
      <c r="C2432" s="28" t="s">
        <v>2321</v>
      </c>
      <c r="D2432" s="28">
        <v>26.7</v>
      </c>
      <c r="E2432" s="28"/>
      <c r="F2432" s="29">
        <v>26.7</v>
      </c>
      <c r="G2432" s="28"/>
      <c r="H2432" s="26">
        <v>29</v>
      </c>
      <c r="I2432" s="28">
        <v>774.3</v>
      </c>
      <c r="J2432" s="28"/>
      <c r="K2432" s="19">
        <f t="shared" si="81"/>
        <v>774.3</v>
      </c>
      <c r="L2432" s="11"/>
    </row>
    <row r="2433" s="13" customFormat="1" customHeight="1" spans="1:12">
      <c r="A2433" s="39">
        <v>238</v>
      </c>
      <c r="B2433" s="28" t="s">
        <v>2380</v>
      </c>
      <c r="C2433" s="28" t="s">
        <v>2321</v>
      </c>
      <c r="D2433" s="28">
        <v>27.6</v>
      </c>
      <c r="E2433" s="28"/>
      <c r="F2433" s="29">
        <v>27.6</v>
      </c>
      <c r="G2433" s="28"/>
      <c r="H2433" s="19">
        <v>29</v>
      </c>
      <c r="I2433" s="28">
        <v>800.4</v>
      </c>
      <c r="J2433" s="28"/>
      <c r="K2433" s="19">
        <f t="shared" si="81"/>
        <v>800.4</v>
      </c>
      <c r="L2433" s="11"/>
    </row>
    <row r="2434" s="13" customFormat="1" customHeight="1" spans="1:12">
      <c r="A2434" s="39">
        <v>239</v>
      </c>
      <c r="B2434" s="28" t="s">
        <v>2381</v>
      </c>
      <c r="C2434" s="28" t="s">
        <v>2321</v>
      </c>
      <c r="D2434" s="28">
        <v>43.5</v>
      </c>
      <c r="E2434" s="28"/>
      <c r="F2434" s="29">
        <v>43.5</v>
      </c>
      <c r="G2434" s="28"/>
      <c r="H2434" s="26">
        <v>29</v>
      </c>
      <c r="I2434" s="28">
        <v>1261.5</v>
      </c>
      <c r="J2434" s="28"/>
      <c r="K2434" s="19">
        <f t="shared" si="81"/>
        <v>1261.5</v>
      </c>
      <c r="L2434" s="11"/>
    </row>
    <row r="2435" s="13" customFormat="1" customHeight="1" spans="1:12">
      <c r="A2435" s="30">
        <v>240</v>
      </c>
      <c r="B2435" s="28" t="s">
        <v>2382</v>
      </c>
      <c r="C2435" s="28" t="s">
        <v>2321</v>
      </c>
      <c r="D2435" s="28">
        <v>13.3</v>
      </c>
      <c r="E2435" s="28"/>
      <c r="F2435" s="29">
        <v>13.3</v>
      </c>
      <c r="G2435" s="28"/>
      <c r="H2435" s="19">
        <v>29</v>
      </c>
      <c r="I2435" s="28">
        <v>385.7</v>
      </c>
      <c r="J2435" s="28"/>
      <c r="K2435" s="19">
        <f t="shared" ref="K2435:K2474" si="82">F2435*H2435</f>
        <v>385.7</v>
      </c>
      <c r="L2435" s="11"/>
    </row>
    <row r="2436" s="13" customFormat="1" customHeight="1" spans="1:12">
      <c r="A2436" s="39">
        <v>241</v>
      </c>
      <c r="B2436" s="28" t="s">
        <v>2383</v>
      </c>
      <c r="C2436" s="28" t="s">
        <v>2321</v>
      </c>
      <c r="D2436" s="28">
        <v>13.3</v>
      </c>
      <c r="E2436" s="28"/>
      <c r="F2436" s="29">
        <v>13.3</v>
      </c>
      <c r="G2436" s="28"/>
      <c r="H2436" s="26">
        <v>29</v>
      </c>
      <c r="I2436" s="28">
        <v>385.7</v>
      </c>
      <c r="J2436" s="28"/>
      <c r="K2436" s="19">
        <f t="shared" si="82"/>
        <v>385.7</v>
      </c>
      <c r="L2436" s="11"/>
    </row>
    <row r="2437" s="13" customFormat="1" customHeight="1" spans="1:12">
      <c r="A2437" s="39">
        <v>242</v>
      </c>
      <c r="B2437" s="28" t="s">
        <v>2384</v>
      </c>
      <c r="C2437" s="28" t="s">
        <v>2321</v>
      </c>
      <c r="D2437" s="28">
        <v>31.7</v>
      </c>
      <c r="E2437" s="28"/>
      <c r="F2437" s="29">
        <v>31.7</v>
      </c>
      <c r="G2437" s="28"/>
      <c r="H2437" s="19">
        <v>29</v>
      </c>
      <c r="I2437" s="28">
        <v>919.3</v>
      </c>
      <c r="J2437" s="28"/>
      <c r="K2437" s="19">
        <f t="shared" si="82"/>
        <v>919.3</v>
      </c>
      <c r="L2437" s="11"/>
    </row>
    <row r="2438" s="13" customFormat="1" customHeight="1" spans="1:12">
      <c r="A2438" s="30">
        <v>243</v>
      </c>
      <c r="B2438" s="28" t="s">
        <v>2385</v>
      </c>
      <c r="C2438" s="28" t="s">
        <v>2321</v>
      </c>
      <c r="D2438" s="28">
        <v>34.9</v>
      </c>
      <c r="E2438" s="28"/>
      <c r="F2438" s="29">
        <v>34.9</v>
      </c>
      <c r="G2438" s="28"/>
      <c r="H2438" s="26">
        <v>29</v>
      </c>
      <c r="I2438" s="28">
        <v>1012.1</v>
      </c>
      <c r="J2438" s="28"/>
      <c r="K2438" s="19">
        <f t="shared" si="82"/>
        <v>1012.1</v>
      </c>
      <c r="L2438" s="11"/>
    </row>
    <row r="2439" s="13" customFormat="1" customHeight="1" spans="1:12">
      <c r="A2439" s="39">
        <v>244</v>
      </c>
      <c r="B2439" s="28" t="s">
        <v>2386</v>
      </c>
      <c r="C2439" s="28" t="s">
        <v>2321</v>
      </c>
      <c r="D2439" s="28">
        <v>17.3</v>
      </c>
      <c r="E2439" s="28"/>
      <c r="F2439" s="29">
        <v>17.3</v>
      </c>
      <c r="G2439" s="28"/>
      <c r="H2439" s="19">
        <v>29</v>
      </c>
      <c r="I2439" s="28">
        <v>501.7</v>
      </c>
      <c r="J2439" s="28"/>
      <c r="K2439" s="19">
        <f t="shared" si="82"/>
        <v>501.7</v>
      </c>
      <c r="L2439" s="11"/>
    </row>
    <row r="2440" s="13" customFormat="1" customHeight="1" spans="1:12">
      <c r="A2440" s="39">
        <v>245</v>
      </c>
      <c r="B2440" s="28" t="s">
        <v>2387</v>
      </c>
      <c r="C2440" s="28" t="s">
        <v>2321</v>
      </c>
      <c r="D2440" s="28">
        <v>22.4</v>
      </c>
      <c r="E2440" s="28"/>
      <c r="F2440" s="29">
        <v>22.4</v>
      </c>
      <c r="G2440" s="28"/>
      <c r="H2440" s="26">
        <v>29</v>
      </c>
      <c r="I2440" s="28">
        <v>649.6</v>
      </c>
      <c r="J2440" s="28"/>
      <c r="K2440" s="19">
        <f t="shared" si="82"/>
        <v>649.6</v>
      </c>
      <c r="L2440" s="11"/>
    </row>
    <row r="2441" s="13" customFormat="1" customHeight="1" spans="1:12">
      <c r="A2441" s="30">
        <v>246</v>
      </c>
      <c r="B2441" s="28" t="s">
        <v>2388</v>
      </c>
      <c r="C2441" s="28" t="s">
        <v>2321</v>
      </c>
      <c r="D2441" s="28">
        <v>9.6</v>
      </c>
      <c r="E2441" s="28"/>
      <c r="F2441" s="29">
        <v>9.6</v>
      </c>
      <c r="G2441" s="28"/>
      <c r="H2441" s="19">
        <v>29</v>
      </c>
      <c r="I2441" s="28">
        <v>278.4</v>
      </c>
      <c r="J2441" s="28"/>
      <c r="K2441" s="19">
        <f t="shared" si="82"/>
        <v>278.4</v>
      </c>
      <c r="L2441" s="11"/>
    </row>
    <row r="2442" s="13" customFormat="1" customHeight="1" spans="1:12">
      <c r="A2442" s="39">
        <v>247</v>
      </c>
      <c r="B2442" s="28" t="s">
        <v>2389</v>
      </c>
      <c r="C2442" s="28" t="s">
        <v>2321</v>
      </c>
      <c r="D2442" s="28">
        <v>24.4</v>
      </c>
      <c r="E2442" s="28"/>
      <c r="F2442" s="29">
        <v>24.4</v>
      </c>
      <c r="G2442" s="28"/>
      <c r="H2442" s="26">
        <v>29</v>
      </c>
      <c r="I2442" s="28">
        <v>707.6</v>
      </c>
      <c r="J2442" s="28"/>
      <c r="K2442" s="19">
        <f t="shared" si="82"/>
        <v>707.6</v>
      </c>
      <c r="L2442" s="11"/>
    </row>
    <row r="2443" s="13" customFormat="1" customHeight="1" spans="1:12">
      <c r="A2443" s="39">
        <v>248</v>
      </c>
      <c r="B2443" s="28" t="s">
        <v>2390</v>
      </c>
      <c r="C2443" s="28" t="s">
        <v>2321</v>
      </c>
      <c r="D2443" s="28">
        <v>28.1</v>
      </c>
      <c r="E2443" s="28"/>
      <c r="F2443" s="29">
        <v>28.1</v>
      </c>
      <c r="G2443" s="28"/>
      <c r="H2443" s="19">
        <v>29</v>
      </c>
      <c r="I2443" s="28">
        <v>814.9</v>
      </c>
      <c r="J2443" s="28"/>
      <c r="K2443" s="19">
        <f t="shared" si="82"/>
        <v>814.9</v>
      </c>
      <c r="L2443" s="11"/>
    </row>
    <row r="2444" s="13" customFormat="1" customHeight="1" spans="1:12">
      <c r="A2444" s="30">
        <v>249</v>
      </c>
      <c r="B2444" s="28" t="s">
        <v>2391</v>
      </c>
      <c r="C2444" s="28" t="s">
        <v>2321</v>
      </c>
      <c r="D2444" s="28">
        <v>21.2</v>
      </c>
      <c r="E2444" s="28"/>
      <c r="F2444" s="29">
        <v>21.2</v>
      </c>
      <c r="G2444" s="28"/>
      <c r="H2444" s="26">
        <v>29</v>
      </c>
      <c r="I2444" s="28">
        <v>614.8</v>
      </c>
      <c r="J2444" s="28"/>
      <c r="K2444" s="19">
        <f t="shared" si="82"/>
        <v>614.8</v>
      </c>
      <c r="L2444" s="11"/>
    </row>
    <row r="2445" s="13" customFormat="1" customHeight="1" spans="1:12">
      <c r="A2445" s="39">
        <v>250</v>
      </c>
      <c r="B2445" s="28" t="s">
        <v>2392</v>
      </c>
      <c r="C2445" s="28" t="s">
        <v>2321</v>
      </c>
      <c r="D2445" s="28">
        <v>34.4</v>
      </c>
      <c r="E2445" s="28"/>
      <c r="F2445" s="29">
        <v>34.4</v>
      </c>
      <c r="G2445" s="28"/>
      <c r="H2445" s="19">
        <v>29</v>
      </c>
      <c r="I2445" s="28">
        <v>997.6</v>
      </c>
      <c r="J2445" s="28"/>
      <c r="K2445" s="19">
        <f t="shared" si="82"/>
        <v>997.6</v>
      </c>
      <c r="L2445" s="11"/>
    </row>
    <row r="2446" s="13" customFormat="1" customHeight="1" spans="1:12">
      <c r="A2446" s="39">
        <v>251</v>
      </c>
      <c r="B2446" s="28" t="s">
        <v>2393</v>
      </c>
      <c r="C2446" s="28" t="s">
        <v>2321</v>
      </c>
      <c r="D2446" s="28">
        <v>39.7</v>
      </c>
      <c r="E2446" s="28"/>
      <c r="F2446" s="29">
        <v>39.7</v>
      </c>
      <c r="G2446" s="28"/>
      <c r="H2446" s="26">
        <v>29</v>
      </c>
      <c r="I2446" s="28">
        <v>1151.3</v>
      </c>
      <c r="J2446" s="28"/>
      <c r="K2446" s="19">
        <f t="shared" si="82"/>
        <v>1151.3</v>
      </c>
      <c r="L2446" s="11"/>
    </row>
    <row r="2447" s="13" customFormat="1" customHeight="1" spans="1:12">
      <c r="A2447" s="30">
        <v>252</v>
      </c>
      <c r="B2447" s="28" t="s">
        <v>2394</v>
      </c>
      <c r="C2447" s="28" t="s">
        <v>2321</v>
      </c>
      <c r="D2447" s="28">
        <v>26.4</v>
      </c>
      <c r="E2447" s="28"/>
      <c r="F2447" s="29">
        <v>26.4</v>
      </c>
      <c r="G2447" s="28"/>
      <c r="H2447" s="19">
        <v>29</v>
      </c>
      <c r="I2447" s="28">
        <v>765.6</v>
      </c>
      <c r="J2447" s="28"/>
      <c r="K2447" s="19">
        <f t="shared" si="82"/>
        <v>765.6</v>
      </c>
      <c r="L2447" s="11"/>
    </row>
    <row r="2448" s="13" customFormat="1" customHeight="1" spans="1:12">
      <c r="A2448" s="39">
        <v>253</v>
      </c>
      <c r="B2448" s="28" t="s">
        <v>2395</v>
      </c>
      <c r="C2448" s="28" t="s">
        <v>2321</v>
      </c>
      <c r="D2448" s="28">
        <v>37.4</v>
      </c>
      <c r="E2448" s="28"/>
      <c r="F2448" s="29">
        <v>37.4</v>
      </c>
      <c r="G2448" s="28"/>
      <c r="H2448" s="26">
        <v>29</v>
      </c>
      <c r="I2448" s="28">
        <v>1084.6</v>
      </c>
      <c r="J2448" s="28"/>
      <c r="K2448" s="19">
        <f t="shared" si="82"/>
        <v>1084.6</v>
      </c>
      <c r="L2448" s="11"/>
    </row>
    <row r="2449" s="13" customFormat="1" customHeight="1" spans="1:12">
      <c r="A2449" s="39">
        <v>254</v>
      </c>
      <c r="B2449" s="28" t="s">
        <v>1976</v>
      </c>
      <c r="C2449" s="28" t="s">
        <v>2321</v>
      </c>
      <c r="D2449" s="28">
        <v>8.8</v>
      </c>
      <c r="E2449" s="28"/>
      <c r="F2449" s="29">
        <v>8.8</v>
      </c>
      <c r="G2449" s="28"/>
      <c r="H2449" s="19">
        <v>29</v>
      </c>
      <c r="I2449" s="28">
        <v>255.2</v>
      </c>
      <c r="J2449" s="28"/>
      <c r="K2449" s="19">
        <f t="shared" si="82"/>
        <v>255.2</v>
      </c>
      <c r="L2449" s="11"/>
    </row>
    <row r="2450" s="13" customFormat="1" customHeight="1" spans="1:12">
      <c r="A2450" s="30">
        <v>255</v>
      </c>
      <c r="B2450" s="28" t="s">
        <v>2396</v>
      </c>
      <c r="C2450" s="28" t="s">
        <v>2321</v>
      </c>
      <c r="D2450" s="28">
        <v>18.6</v>
      </c>
      <c r="E2450" s="28"/>
      <c r="F2450" s="29">
        <v>18.6</v>
      </c>
      <c r="G2450" s="28"/>
      <c r="H2450" s="26">
        <v>29</v>
      </c>
      <c r="I2450" s="28">
        <v>539.4</v>
      </c>
      <c r="J2450" s="28"/>
      <c r="K2450" s="19">
        <f t="shared" si="82"/>
        <v>539.4</v>
      </c>
      <c r="L2450" s="11"/>
    </row>
    <row r="2451" s="13" customFormat="1" customHeight="1" spans="1:12">
      <c r="A2451" s="39">
        <v>256</v>
      </c>
      <c r="B2451" s="28" t="s">
        <v>2397</v>
      </c>
      <c r="C2451" s="28" t="s">
        <v>2321</v>
      </c>
      <c r="D2451" s="28">
        <v>18.6</v>
      </c>
      <c r="E2451" s="28"/>
      <c r="F2451" s="29">
        <v>18.6</v>
      </c>
      <c r="G2451" s="28"/>
      <c r="H2451" s="19">
        <v>29</v>
      </c>
      <c r="I2451" s="28">
        <v>539.4</v>
      </c>
      <c r="J2451" s="28"/>
      <c r="K2451" s="19">
        <f t="shared" si="82"/>
        <v>539.4</v>
      </c>
      <c r="L2451" s="11"/>
    </row>
    <row r="2452" s="13" customFormat="1" customHeight="1" spans="1:12">
      <c r="A2452" s="39">
        <v>257</v>
      </c>
      <c r="B2452" s="28" t="s">
        <v>2398</v>
      </c>
      <c r="C2452" s="28" t="s">
        <v>2321</v>
      </c>
      <c r="D2452" s="28">
        <v>26.4</v>
      </c>
      <c r="E2452" s="28"/>
      <c r="F2452" s="29">
        <v>26.4</v>
      </c>
      <c r="G2452" s="28"/>
      <c r="H2452" s="26">
        <v>29</v>
      </c>
      <c r="I2452" s="28">
        <v>765.6</v>
      </c>
      <c r="J2452" s="28"/>
      <c r="K2452" s="19">
        <f t="shared" si="82"/>
        <v>765.6</v>
      </c>
      <c r="L2452" s="11"/>
    </row>
    <row r="2453" s="13" customFormat="1" customHeight="1" spans="1:12">
      <c r="A2453" s="30">
        <v>258</v>
      </c>
      <c r="B2453" s="28" t="s">
        <v>2399</v>
      </c>
      <c r="C2453" s="28" t="s">
        <v>2321</v>
      </c>
      <c r="D2453" s="28">
        <v>35.7</v>
      </c>
      <c r="E2453" s="28"/>
      <c r="F2453" s="29">
        <v>35.7</v>
      </c>
      <c r="G2453" s="28"/>
      <c r="H2453" s="19">
        <v>29</v>
      </c>
      <c r="I2453" s="28">
        <v>1035.3</v>
      </c>
      <c r="J2453" s="28"/>
      <c r="K2453" s="19">
        <f t="shared" si="82"/>
        <v>1035.3</v>
      </c>
      <c r="L2453" s="11"/>
    </row>
    <row r="2454" s="13" customFormat="1" customHeight="1" spans="1:12">
      <c r="A2454" s="39">
        <v>259</v>
      </c>
      <c r="B2454" s="28" t="s">
        <v>2400</v>
      </c>
      <c r="C2454" s="28" t="s">
        <v>2321</v>
      </c>
      <c r="D2454" s="28">
        <v>21.2</v>
      </c>
      <c r="E2454" s="28"/>
      <c r="F2454" s="29">
        <v>21.2</v>
      </c>
      <c r="G2454" s="28"/>
      <c r="H2454" s="26">
        <v>29</v>
      </c>
      <c r="I2454" s="28">
        <v>614.8</v>
      </c>
      <c r="J2454" s="28"/>
      <c r="K2454" s="19">
        <f t="shared" si="82"/>
        <v>614.8</v>
      </c>
      <c r="L2454" s="11"/>
    </row>
    <row r="2455" s="13" customFormat="1" customHeight="1" spans="1:12">
      <c r="A2455" s="39">
        <v>260</v>
      </c>
      <c r="B2455" s="28" t="s">
        <v>2401</v>
      </c>
      <c r="C2455" s="28" t="s">
        <v>2321</v>
      </c>
      <c r="D2455" s="28">
        <v>15.9</v>
      </c>
      <c r="E2455" s="28"/>
      <c r="F2455" s="29">
        <v>15.9</v>
      </c>
      <c r="G2455" s="28"/>
      <c r="H2455" s="19">
        <v>29</v>
      </c>
      <c r="I2455" s="28">
        <v>461.1</v>
      </c>
      <c r="J2455" s="28"/>
      <c r="K2455" s="19">
        <f t="shared" si="82"/>
        <v>461.1</v>
      </c>
      <c r="L2455" s="11"/>
    </row>
    <row r="2456" s="13" customFormat="1" customHeight="1" spans="1:12">
      <c r="A2456" s="30">
        <v>261</v>
      </c>
      <c r="B2456" s="28" t="s">
        <v>2402</v>
      </c>
      <c r="C2456" s="28" t="s">
        <v>2321</v>
      </c>
      <c r="D2456" s="28">
        <v>14.9</v>
      </c>
      <c r="E2456" s="28"/>
      <c r="F2456" s="29">
        <v>14.9</v>
      </c>
      <c r="G2456" s="28"/>
      <c r="H2456" s="26">
        <v>29</v>
      </c>
      <c r="I2456" s="28">
        <v>432.1</v>
      </c>
      <c r="J2456" s="28"/>
      <c r="K2456" s="19">
        <f t="shared" si="82"/>
        <v>432.1</v>
      </c>
      <c r="L2456" s="11"/>
    </row>
    <row r="2457" s="13" customFormat="1" customHeight="1" spans="1:12">
      <c r="A2457" s="39">
        <v>262</v>
      </c>
      <c r="B2457" s="28" t="s">
        <v>2403</v>
      </c>
      <c r="C2457" s="28" t="s">
        <v>2321</v>
      </c>
      <c r="D2457" s="28">
        <v>38.8</v>
      </c>
      <c r="E2457" s="28"/>
      <c r="F2457" s="29">
        <v>38.8</v>
      </c>
      <c r="G2457" s="28"/>
      <c r="H2457" s="19">
        <v>29</v>
      </c>
      <c r="I2457" s="28">
        <v>1125.2</v>
      </c>
      <c r="J2457" s="28"/>
      <c r="K2457" s="19">
        <f t="shared" si="82"/>
        <v>1125.2</v>
      </c>
      <c r="L2457" s="11"/>
    </row>
    <row r="2458" s="13" customFormat="1" customHeight="1" spans="1:12">
      <c r="A2458" s="39">
        <v>263</v>
      </c>
      <c r="B2458" s="28" t="s">
        <v>2404</v>
      </c>
      <c r="C2458" s="28" t="s">
        <v>2321</v>
      </c>
      <c r="D2458" s="28">
        <v>26.6</v>
      </c>
      <c r="E2458" s="28"/>
      <c r="F2458" s="29">
        <v>26.6</v>
      </c>
      <c r="G2458" s="28"/>
      <c r="H2458" s="26">
        <v>29</v>
      </c>
      <c r="I2458" s="28">
        <v>771.4</v>
      </c>
      <c r="J2458" s="28"/>
      <c r="K2458" s="19">
        <f t="shared" si="82"/>
        <v>771.4</v>
      </c>
      <c r="L2458" s="11"/>
    </row>
    <row r="2459" s="13" customFormat="1" customHeight="1" spans="1:12">
      <c r="A2459" s="30">
        <v>264</v>
      </c>
      <c r="B2459" s="28" t="s">
        <v>2405</v>
      </c>
      <c r="C2459" s="28" t="s">
        <v>2321</v>
      </c>
      <c r="D2459" s="28">
        <v>36</v>
      </c>
      <c r="E2459" s="28"/>
      <c r="F2459" s="29">
        <v>36</v>
      </c>
      <c r="G2459" s="28"/>
      <c r="H2459" s="19">
        <v>29</v>
      </c>
      <c r="I2459" s="28">
        <v>1044</v>
      </c>
      <c r="J2459" s="28"/>
      <c r="K2459" s="19">
        <f t="shared" si="82"/>
        <v>1044</v>
      </c>
      <c r="L2459" s="11"/>
    </row>
    <row r="2460" s="13" customFormat="1" customHeight="1" spans="1:12">
      <c r="A2460" s="39">
        <v>265</v>
      </c>
      <c r="B2460" s="28" t="s">
        <v>2406</v>
      </c>
      <c r="C2460" s="28" t="s">
        <v>2321</v>
      </c>
      <c r="D2460" s="28">
        <v>33.5</v>
      </c>
      <c r="E2460" s="28"/>
      <c r="F2460" s="29">
        <v>33.5</v>
      </c>
      <c r="G2460" s="28"/>
      <c r="H2460" s="26">
        <v>29</v>
      </c>
      <c r="I2460" s="28">
        <v>971.5</v>
      </c>
      <c r="J2460" s="28"/>
      <c r="K2460" s="19">
        <f t="shared" si="82"/>
        <v>971.5</v>
      </c>
      <c r="L2460" s="11"/>
    </row>
    <row r="2461" s="13" customFormat="1" customHeight="1" spans="1:12">
      <c r="A2461" s="39">
        <v>266</v>
      </c>
      <c r="B2461" s="28" t="s">
        <v>2407</v>
      </c>
      <c r="C2461" s="28" t="s">
        <v>2321</v>
      </c>
      <c r="D2461" s="28">
        <v>9</v>
      </c>
      <c r="E2461" s="28"/>
      <c r="F2461" s="29">
        <v>9</v>
      </c>
      <c r="G2461" s="28"/>
      <c r="H2461" s="19">
        <v>29</v>
      </c>
      <c r="I2461" s="28">
        <v>261</v>
      </c>
      <c r="J2461" s="28"/>
      <c r="K2461" s="19">
        <f t="shared" si="82"/>
        <v>261</v>
      </c>
      <c r="L2461" s="11"/>
    </row>
    <row r="2462" s="13" customFormat="1" customHeight="1" spans="1:12">
      <c r="A2462" s="30">
        <v>267</v>
      </c>
      <c r="B2462" s="28" t="s">
        <v>2408</v>
      </c>
      <c r="C2462" s="28" t="s">
        <v>2321</v>
      </c>
      <c r="D2462" s="28">
        <v>14.3</v>
      </c>
      <c r="E2462" s="28"/>
      <c r="F2462" s="29">
        <v>14.3</v>
      </c>
      <c r="G2462" s="28"/>
      <c r="H2462" s="26">
        <v>29</v>
      </c>
      <c r="I2462" s="28">
        <v>414.7</v>
      </c>
      <c r="J2462" s="28"/>
      <c r="K2462" s="19">
        <f t="shared" si="82"/>
        <v>414.7</v>
      </c>
      <c r="L2462" s="11"/>
    </row>
    <row r="2463" s="13" customFormat="1" customHeight="1" spans="1:12">
      <c r="A2463" s="39">
        <v>268</v>
      </c>
      <c r="B2463" s="28" t="s">
        <v>2409</v>
      </c>
      <c r="C2463" s="28" t="s">
        <v>2321</v>
      </c>
      <c r="D2463" s="28">
        <v>18.8</v>
      </c>
      <c r="E2463" s="28"/>
      <c r="F2463" s="29">
        <v>18.8</v>
      </c>
      <c r="G2463" s="28"/>
      <c r="H2463" s="19">
        <v>29</v>
      </c>
      <c r="I2463" s="28">
        <v>545.2</v>
      </c>
      <c r="J2463" s="28"/>
      <c r="K2463" s="19">
        <f t="shared" si="82"/>
        <v>545.2</v>
      </c>
      <c r="L2463" s="11"/>
    </row>
    <row r="2464" s="13" customFormat="1" customHeight="1" spans="1:12">
      <c r="A2464" s="39">
        <v>269</v>
      </c>
      <c r="B2464" s="28" t="s">
        <v>2410</v>
      </c>
      <c r="C2464" s="28" t="s">
        <v>2321</v>
      </c>
      <c r="D2464" s="28">
        <v>18.9</v>
      </c>
      <c r="E2464" s="28"/>
      <c r="F2464" s="29">
        <v>18.9</v>
      </c>
      <c r="G2464" s="28"/>
      <c r="H2464" s="26">
        <v>29</v>
      </c>
      <c r="I2464" s="28">
        <v>548.1</v>
      </c>
      <c r="J2464" s="28"/>
      <c r="K2464" s="19">
        <f t="shared" si="82"/>
        <v>548.1</v>
      </c>
      <c r="L2464" s="11"/>
    </row>
    <row r="2465" s="13" customFormat="1" customHeight="1" spans="1:12">
      <c r="A2465" s="30">
        <v>270</v>
      </c>
      <c r="B2465" s="28" t="s">
        <v>2411</v>
      </c>
      <c r="C2465" s="28" t="s">
        <v>2321</v>
      </c>
      <c r="D2465" s="28">
        <v>13.3</v>
      </c>
      <c r="E2465" s="28"/>
      <c r="F2465" s="29">
        <v>13.3</v>
      </c>
      <c r="G2465" s="28"/>
      <c r="H2465" s="19">
        <v>29</v>
      </c>
      <c r="I2465" s="28">
        <v>385.7</v>
      </c>
      <c r="J2465" s="28"/>
      <c r="K2465" s="19">
        <f t="shared" si="82"/>
        <v>385.7</v>
      </c>
      <c r="L2465" s="11"/>
    </row>
    <row r="2466" s="13" customFormat="1" customHeight="1" spans="1:12">
      <c r="A2466" s="39">
        <v>271</v>
      </c>
      <c r="B2466" s="28" t="s">
        <v>2412</v>
      </c>
      <c r="C2466" s="28" t="s">
        <v>2321</v>
      </c>
      <c r="D2466" s="28">
        <v>39.8</v>
      </c>
      <c r="E2466" s="28"/>
      <c r="F2466" s="29">
        <v>39.8</v>
      </c>
      <c r="G2466" s="28"/>
      <c r="H2466" s="26">
        <v>29</v>
      </c>
      <c r="I2466" s="28">
        <v>1154.2</v>
      </c>
      <c r="J2466" s="28"/>
      <c r="K2466" s="19">
        <f t="shared" si="82"/>
        <v>1154.2</v>
      </c>
      <c r="L2466" s="11"/>
    </row>
    <row r="2467" s="13" customFormat="1" customHeight="1" spans="1:12">
      <c r="A2467" s="39">
        <v>272</v>
      </c>
      <c r="B2467" s="28" t="s">
        <v>2413</v>
      </c>
      <c r="C2467" s="28" t="s">
        <v>2321</v>
      </c>
      <c r="D2467" s="28">
        <v>26.4</v>
      </c>
      <c r="E2467" s="28"/>
      <c r="F2467" s="29">
        <v>26.4</v>
      </c>
      <c r="G2467" s="28"/>
      <c r="H2467" s="19">
        <v>29</v>
      </c>
      <c r="I2467" s="28">
        <v>765.6</v>
      </c>
      <c r="J2467" s="28"/>
      <c r="K2467" s="19">
        <f t="shared" si="82"/>
        <v>765.6</v>
      </c>
      <c r="L2467" s="11"/>
    </row>
    <row r="2468" s="13" customFormat="1" customHeight="1" spans="1:12">
      <c r="A2468" s="30">
        <v>273</v>
      </c>
      <c r="B2468" s="28" t="s">
        <v>2414</v>
      </c>
      <c r="C2468" s="28" t="s">
        <v>2321</v>
      </c>
      <c r="D2468" s="28">
        <v>12</v>
      </c>
      <c r="E2468" s="28"/>
      <c r="F2468" s="29">
        <v>12</v>
      </c>
      <c r="G2468" s="28"/>
      <c r="H2468" s="26">
        <v>29</v>
      </c>
      <c r="I2468" s="28">
        <v>348</v>
      </c>
      <c r="J2468" s="28"/>
      <c r="K2468" s="19">
        <f t="shared" si="82"/>
        <v>348</v>
      </c>
      <c r="L2468" s="11"/>
    </row>
    <row r="2469" s="13" customFormat="1" customHeight="1" spans="1:12">
      <c r="A2469" s="39">
        <v>274</v>
      </c>
      <c r="B2469" s="28" t="s">
        <v>2415</v>
      </c>
      <c r="C2469" s="28" t="s">
        <v>2321</v>
      </c>
      <c r="D2469" s="28">
        <v>12</v>
      </c>
      <c r="E2469" s="28"/>
      <c r="F2469" s="29">
        <v>12</v>
      </c>
      <c r="G2469" s="28"/>
      <c r="H2469" s="19">
        <v>29</v>
      </c>
      <c r="I2469" s="28">
        <v>348</v>
      </c>
      <c r="J2469" s="28"/>
      <c r="K2469" s="19">
        <f t="shared" si="82"/>
        <v>348</v>
      </c>
      <c r="L2469" s="11"/>
    </row>
    <row r="2470" s="13" customFormat="1" customHeight="1" spans="1:12">
      <c r="A2470" s="39">
        <v>275</v>
      </c>
      <c r="B2470" s="28" t="s">
        <v>2416</v>
      </c>
      <c r="C2470" s="28" t="s">
        <v>2321</v>
      </c>
      <c r="D2470" s="28">
        <v>12</v>
      </c>
      <c r="E2470" s="28"/>
      <c r="F2470" s="29">
        <v>12</v>
      </c>
      <c r="G2470" s="28"/>
      <c r="H2470" s="26">
        <v>29</v>
      </c>
      <c r="I2470" s="28">
        <v>348</v>
      </c>
      <c r="J2470" s="28"/>
      <c r="K2470" s="19">
        <f t="shared" si="82"/>
        <v>348</v>
      </c>
      <c r="L2470" s="11"/>
    </row>
    <row r="2471" s="13" customFormat="1" customHeight="1" spans="1:12">
      <c r="A2471" s="30">
        <v>276</v>
      </c>
      <c r="B2471" s="28" t="s">
        <v>2417</v>
      </c>
      <c r="C2471" s="28" t="s">
        <v>2321</v>
      </c>
      <c r="D2471" s="28">
        <v>39.8</v>
      </c>
      <c r="E2471" s="28"/>
      <c r="F2471" s="29">
        <v>39.8</v>
      </c>
      <c r="G2471" s="28"/>
      <c r="H2471" s="19">
        <v>29</v>
      </c>
      <c r="I2471" s="28">
        <v>1154.2</v>
      </c>
      <c r="J2471" s="28"/>
      <c r="K2471" s="19">
        <f t="shared" si="82"/>
        <v>1154.2</v>
      </c>
      <c r="L2471" s="11"/>
    </row>
    <row r="2472" s="13" customFormat="1" customHeight="1" spans="1:12">
      <c r="A2472" s="39">
        <v>277</v>
      </c>
      <c r="B2472" s="28" t="s">
        <v>2418</v>
      </c>
      <c r="C2472" s="28" t="s">
        <v>2321</v>
      </c>
      <c r="D2472" s="28">
        <v>10</v>
      </c>
      <c r="E2472" s="28"/>
      <c r="F2472" s="29">
        <v>10</v>
      </c>
      <c r="G2472" s="28"/>
      <c r="H2472" s="26">
        <v>29</v>
      </c>
      <c r="I2472" s="28">
        <v>290</v>
      </c>
      <c r="J2472" s="28"/>
      <c r="K2472" s="19">
        <f t="shared" si="82"/>
        <v>290</v>
      </c>
      <c r="L2472" s="11"/>
    </row>
    <row r="2473" s="13" customFormat="1" customHeight="1" spans="1:12">
      <c r="A2473" s="39">
        <v>278</v>
      </c>
      <c r="B2473" s="28" t="s">
        <v>2419</v>
      </c>
      <c r="C2473" s="28" t="s">
        <v>2321</v>
      </c>
      <c r="D2473" s="28">
        <v>8.3</v>
      </c>
      <c r="E2473" s="28"/>
      <c r="F2473" s="29">
        <v>8.3</v>
      </c>
      <c r="G2473" s="28"/>
      <c r="H2473" s="19">
        <v>29</v>
      </c>
      <c r="I2473" s="28">
        <v>240.7</v>
      </c>
      <c r="J2473" s="28"/>
      <c r="K2473" s="19">
        <f t="shared" si="82"/>
        <v>240.7</v>
      </c>
      <c r="L2473" s="11"/>
    </row>
    <row r="2474" s="13" customFormat="1" customHeight="1" spans="1:12">
      <c r="A2474" s="30">
        <v>279</v>
      </c>
      <c r="B2474" s="28" t="s">
        <v>2420</v>
      </c>
      <c r="C2474" s="28" t="s">
        <v>2321</v>
      </c>
      <c r="D2474" s="28">
        <v>8.3</v>
      </c>
      <c r="E2474" s="28"/>
      <c r="F2474" s="29">
        <v>8.3</v>
      </c>
      <c r="G2474" s="28"/>
      <c r="H2474" s="26">
        <v>29</v>
      </c>
      <c r="I2474" s="28">
        <v>240.7</v>
      </c>
      <c r="J2474" s="28"/>
      <c r="K2474" s="19">
        <f t="shared" si="82"/>
        <v>240.7</v>
      </c>
      <c r="L2474" s="11"/>
    </row>
    <row r="2475" s="13" customFormat="1" customHeight="1" spans="1:12">
      <c r="A2475" s="25" t="s">
        <v>2421</v>
      </c>
      <c r="B2475" s="28"/>
      <c r="C2475" s="28"/>
      <c r="D2475" s="28">
        <v>1095.4</v>
      </c>
      <c r="E2475" s="28"/>
      <c r="F2475" s="29">
        <f t="shared" ref="F2475:K2475" si="83">SUM(F2476:F2531)</f>
        <v>1095.4</v>
      </c>
      <c r="G2475" s="29">
        <f t="shared" si="83"/>
        <v>0</v>
      </c>
      <c r="H2475" s="19">
        <v>29</v>
      </c>
      <c r="I2475" s="29">
        <v>31766.6</v>
      </c>
      <c r="J2475" s="29">
        <f t="shared" si="83"/>
        <v>0</v>
      </c>
      <c r="K2475" s="29">
        <f t="shared" si="83"/>
        <v>31766.6</v>
      </c>
      <c r="L2475" s="11"/>
    </row>
    <row r="2476" s="13" customFormat="1" customHeight="1" spans="1:12">
      <c r="A2476" s="39">
        <v>280</v>
      </c>
      <c r="B2476" s="28" t="s">
        <v>2422</v>
      </c>
      <c r="C2476" s="28" t="s">
        <v>2421</v>
      </c>
      <c r="D2476" s="28">
        <v>8.5</v>
      </c>
      <c r="E2476" s="28"/>
      <c r="F2476" s="29">
        <v>8.5</v>
      </c>
      <c r="G2476" s="28"/>
      <c r="H2476" s="26">
        <v>29</v>
      </c>
      <c r="I2476" s="28">
        <v>246.5</v>
      </c>
      <c r="J2476" s="28"/>
      <c r="K2476" s="19">
        <f t="shared" ref="K2476:K2531" si="84">F2476*H2476</f>
        <v>246.5</v>
      </c>
      <c r="L2476" s="11"/>
    </row>
    <row r="2477" s="13" customFormat="1" customHeight="1" spans="1:12">
      <c r="A2477" s="39">
        <v>281</v>
      </c>
      <c r="B2477" s="28" t="s">
        <v>2423</v>
      </c>
      <c r="C2477" s="28" t="s">
        <v>2421</v>
      </c>
      <c r="D2477" s="28">
        <v>13.1</v>
      </c>
      <c r="E2477" s="28"/>
      <c r="F2477" s="29">
        <v>13.1</v>
      </c>
      <c r="G2477" s="28"/>
      <c r="H2477" s="19">
        <v>29</v>
      </c>
      <c r="I2477" s="28">
        <v>379.9</v>
      </c>
      <c r="J2477" s="28"/>
      <c r="K2477" s="19">
        <f t="shared" si="84"/>
        <v>379.9</v>
      </c>
      <c r="L2477" s="11"/>
    </row>
    <row r="2478" s="13" customFormat="1" customHeight="1" spans="1:12">
      <c r="A2478" s="30">
        <v>282</v>
      </c>
      <c r="B2478" s="28" t="s">
        <v>2424</v>
      </c>
      <c r="C2478" s="28" t="s">
        <v>2421</v>
      </c>
      <c r="D2478" s="28">
        <v>15.8</v>
      </c>
      <c r="E2478" s="28"/>
      <c r="F2478" s="29">
        <v>15.8</v>
      </c>
      <c r="G2478" s="28"/>
      <c r="H2478" s="26">
        <v>29</v>
      </c>
      <c r="I2478" s="28">
        <v>458.2</v>
      </c>
      <c r="J2478" s="28"/>
      <c r="K2478" s="19">
        <f t="shared" si="84"/>
        <v>458.2</v>
      </c>
      <c r="L2478" s="11"/>
    </row>
    <row r="2479" s="13" customFormat="1" customHeight="1" spans="1:12">
      <c r="A2479" s="39">
        <v>283</v>
      </c>
      <c r="B2479" s="28" t="s">
        <v>2425</v>
      </c>
      <c r="C2479" s="28" t="s">
        <v>2421</v>
      </c>
      <c r="D2479" s="28">
        <v>15.8</v>
      </c>
      <c r="E2479" s="28"/>
      <c r="F2479" s="29">
        <v>15.8</v>
      </c>
      <c r="G2479" s="28"/>
      <c r="H2479" s="19">
        <v>29</v>
      </c>
      <c r="I2479" s="28">
        <v>458.2</v>
      </c>
      <c r="J2479" s="28"/>
      <c r="K2479" s="19">
        <f t="shared" si="84"/>
        <v>458.2</v>
      </c>
      <c r="L2479" s="11"/>
    </row>
    <row r="2480" s="13" customFormat="1" customHeight="1" spans="1:12">
      <c r="A2480" s="39">
        <v>284</v>
      </c>
      <c r="B2480" s="28" t="s">
        <v>2426</v>
      </c>
      <c r="C2480" s="28" t="s">
        <v>2421</v>
      </c>
      <c r="D2480" s="28">
        <v>18.4</v>
      </c>
      <c r="E2480" s="28"/>
      <c r="F2480" s="29">
        <v>18.4</v>
      </c>
      <c r="G2480" s="28"/>
      <c r="H2480" s="26">
        <v>29</v>
      </c>
      <c r="I2480" s="28">
        <v>533.6</v>
      </c>
      <c r="J2480" s="28"/>
      <c r="K2480" s="19">
        <f t="shared" si="84"/>
        <v>533.6</v>
      </c>
      <c r="L2480" s="11"/>
    </row>
    <row r="2481" s="13" customFormat="1" customHeight="1" spans="1:12">
      <c r="A2481" s="30">
        <v>285</v>
      </c>
      <c r="B2481" s="28" t="s">
        <v>2427</v>
      </c>
      <c r="C2481" s="28" t="s">
        <v>2421</v>
      </c>
      <c r="D2481" s="28">
        <v>18.4</v>
      </c>
      <c r="E2481" s="28"/>
      <c r="F2481" s="29">
        <v>18.4</v>
      </c>
      <c r="G2481" s="28"/>
      <c r="H2481" s="19">
        <v>29</v>
      </c>
      <c r="I2481" s="28">
        <v>533.6</v>
      </c>
      <c r="J2481" s="28"/>
      <c r="K2481" s="19">
        <f t="shared" si="84"/>
        <v>533.6</v>
      </c>
      <c r="L2481" s="11"/>
    </row>
    <row r="2482" s="13" customFormat="1" customHeight="1" spans="1:12">
      <c r="A2482" s="39">
        <v>286</v>
      </c>
      <c r="B2482" s="28" t="s">
        <v>2428</v>
      </c>
      <c r="C2482" s="28" t="s">
        <v>2421</v>
      </c>
      <c r="D2482" s="28">
        <v>21.4</v>
      </c>
      <c r="E2482" s="28"/>
      <c r="F2482" s="29">
        <v>21.4</v>
      </c>
      <c r="G2482" s="28"/>
      <c r="H2482" s="26">
        <v>29</v>
      </c>
      <c r="I2482" s="28">
        <v>620.6</v>
      </c>
      <c r="J2482" s="28"/>
      <c r="K2482" s="19">
        <f t="shared" si="84"/>
        <v>620.6</v>
      </c>
      <c r="L2482" s="11"/>
    </row>
    <row r="2483" s="13" customFormat="1" customHeight="1" spans="1:12">
      <c r="A2483" s="39">
        <v>287</v>
      </c>
      <c r="B2483" s="28" t="s">
        <v>2429</v>
      </c>
      <c r="C2483" s="28" t="s">
        <v>2421</v>
      </c>
      <c r="D2483" s="28">
        <v>19.4</v>
      </c>
      <c r="E2483" s="28"/>
      <c r="F2483" s="29">
        <v>19.4</v>
      </c>
      <c r="G2483" s="28"/>
      <c r="H2483" s="19">
        <v>29</v>
      </c>
      <c r="I2483" s="28">
        <v>562.6</v>
      </c>
      <c r="J2483" s="28"/>
      <c r="K2483" s="19">
        <f t="shared" si="84"/>
        <v>562.6</v>
      </c>
      <c r="L2483" s="11"/>
    </row>
    <row r="2484" s="13" customFormat="1" customHeight="1" spans="1:12">
      <c r="A2484" s="30">
        <v>288</v>
      </c>
      <c r="B2484" s="28" t="s">
        <v>2430</v>
      </c>
      <c r="C2484" s="28" t="s">
        <v>2421</v>
      </c>
      <c r="D2484" s="28">
        <v>23.9</v>
      </c>
      <c r="E2484" s="28"/>
      <c r="F2484" s="29">
        <v>23.9</v>
      </c>
      <c r="G2484" s="28"/>
      <c r="H2484" s="26">
        <v>29</v>
      </c>
      <c r="I2484" s="28">
        <v>693.1</v>
      </c>
      <c r="J2484" s="28"/>
      <c r="K2484" s="19">
        <f t="shared" si="84"/>
        <v>693.1</v>
      </c>
      <c r="L2484" s="11"/>
    </row>
    <row r="2485" s="13" customFormat="1" customHeight="1" spans="1:12">
      <c r="A2485" s="39">
        <v>289</v>
      </c>
      <c r="B2485" s="28" t="s">
        <v>2431</v>
      </c>
      <c r="C2485" s="28" t="s">
        <v>2421</v>
      </c>
      <c r="D2485" s="28">
        <v>22.4</v>
      </c>
      <c r="E2485" s="28"/>
      <c r="F2485" s="29">
        <v>22.4</v>
      </c>
      <c r="G2485" s="28"/>
      <c r="H2485" s="19">
        <v>29</v>
      </c>
      <c r="I2485" s="28">
        <v>649.6</v>
      </c>
      <c r="J2485" s="28"/>
      <c r="K2485" s="19">
        <f t="shared" si="84"/>
        <v>649.6</v>
      </c>
      <c r="L2485" s="11"/>
    </row>
    <row r="2486" s="13" customFormat="1" customHeight="1" spans="1:12">
      <c r="A2486" s="39">
        <v>290</v>
      </c>
      <c r="B2486" s="28" t="s">
        <v>2432</v>
      </c>
      <c r="C2486" s="28" t="s">
        <v>2421</v>
      </c>
      <c r="D2486" s="28">
        <v>33.5</v>
      </c>
      <c r="E2486" s="28"/>
      <c r="F2486" s="29">
        <v>33.5</v>
      </c>
      <c r="G2486" s="28"/>
      <c r="H2486" s="26">
        <v>29</v>
      </c>
      <c r="I2486" s="28">
        <v>971.5</v>
      </c>
      <c r="J2486" s="28"/>
      <c r="K2486" s="19">
        <f t="shared" si="84"/>
        <v>971.5</v>
      </c>
      <c r="L2486" s="11"/>
    </row>
    <row r="2487" s="13" customFormat="1" customHeight="1" spans="1:12">
      <c r="A2487" s="30">
        <v>291</v>
      </c>
      <c r="B2487" s="28" t="s">
        <v>2433</v>
      </c>
      <c r="C2487" s="28" t="s">
        <v>2421</v>
      </c>
      <c r="D2487" s="28">
        <v>28.4</v>
      </c>
      <c r="E2487" s="28"/>
      <c r="F2487" s="29">
        <v>28.4</v>
      </c>
      <c r="G2487" s="28"/>
      <c r="H2487" s="19">
        <v>29</v>
      </c>
      <c r="I2487" s="28">
        <v>823.6</v>
      </c>
      <c r="J2487" s="28"/>
      <c r="K2487" s="19">
        <f t="shared" si="84"/>
        <v>823.6</v>
      </c>
      <c r="L2487" s="11"/>
    </row>
    <row r="2488" s="13" customFormat="1" customHeight="1" spans="1:12">
      <c r="A2488" s="39">
        <v>292</v>
      </c>
      <c r="B2488" s="28" t="s">
        <v>2434</v>
      </c>
      <c r="C2488" s="28" t="s">
        <v>2421</v>
      </c>
      <c r="D2488" s="28">
        <v>9</v>
      </c>
      <c r="E2488" s="28"/>
      <c r="F2488" s="29">
        <v>9</v>
      </c>
      <c r="G2488" s="28"/>
      <c r="H2488" s="26">
        <v>29</v>
      </c>
      <c r="I2488" s="28">
        <v>261</v>
      </c>
      <c r="J2488" s="28"/>
      <c r="K2488" s="19">
        <f t="shared" si="84"/>
        <v>261</v>
      </c>
      <c r="L2488" s="11"/>
    </row>
    <row r="2489" s="13" customFormat="1" customHeight="1" spans="1:12">
      <c r="A2489" s="39">
        <v>293</v>
      </c>
      <c r="B2489" s="28" t="s">
        <v>2435</v>
      </c>
      <c r="C2489" s="28" t="s">
        <v>2421</v>
      </c>
      <c r="D2489" s="28">
        <v>9</v>
      </c>
      <c r="E2489" s="28"/>
      <c r="F2489" s="29">
        <v>9</v>
      </c>
      <c r="G2489" s="28"/>
      <c r="H2489" s="19">
        <v>29</v>
      </c>
      <c r="I2489" s="28">
        <v>261</v>
      </c>
      <c r="J2489" s="28"/>
      <c r="K2489" s="19">
        <f t="shared" si="84"/>
        <v>261</v>
      </c>
      <c r="L2489" s="11"/>
    </row>
    <row r="2490" s="13" customFormat="1" customHeight="1" spans="1:12">
      <c r="A2490" s="30">
        <v>294</v>
      </c>
      <c r="B2490" s="28" t="s">
        <v>2436</v>
      </c>
      <c r="C2490" s="28" t="s">
        <v>2421</v>
      </c>
      <c r="D2490" s="28">
        <v>9</v>
      </c>
      <c r="E2490" s="28"/>
      <c r="F2490" s="29">
        <v>9</v>
      </c>
      <c r="G2490" s="28"/>
      <c r="H2490" s="26">
        <v>29</v>
      </c>
      <c r="I2490" s="28">
        <v>261</v>
      </c>
      <c r="J2490" s="28"/>
      <c r="K2490" s="19">
        <f t="shared" si="84"/>
        <v>261</v>
      </c>
      <c r="L2490" s="11"/>
    </row>
    <row r="2491" s="13" customFormat="1" customHeight="1" spans="1:12">
      <c r="A2491" s="39">
        <v>295</v>
      </c>
      <c r="B2491" s="28" t="s">
        <v>2437</v>
      </c>
      <c r="C2491" s="28" t="s">
        <v>2421</v>
      </c>
      <c r="D2491" s="28">
        <v>10.5</v>
      </c>
      <c r="E2491" s="28"/>
      <c r="F2491" s="29">
        <v>10.5</v>
      </c>
      <c r="G2491" s="28"/>
      <c r="H2491" s="19">
        <v>29</v>
      </c>
      <c r="I2491" s="28">
        <v>304.5</v>
      </c>
      <c r="J2491" s="28"/>
      <c r="K2491" s="19">
        <f t="shared" si="84"/>
        <v>304.5</v>
      </c>
      <c r="L2491" s="11"/>
    </row>
    <row r="2492" s="13" customFormat="1" customHeight="1" spans="1:12">
      <c r="A2492" s="39">
        <v>296</v>
      </c>
      <c r="B2492" s="28" t="s">
        <v>2438</v>
      </c>
      <c r="C2492" s="28" t="s">
        <v>2421</v>
      </c>
      <c r="D2492" s="28">
        <v>10.5</v>
      </c>
      <c r="E2492" s="28"/>
      <c r="F2492" s="29">
        <v>10.5</v>
      </c>
      <c r="G2492" s="28"/>
      <c r="H2492" s="26">
        <v>29</v>
      </c>
      <c r="I2492" s="28">
        <v>304.5</v>
      </c>
      <c r="J2492" s="28"/>
      <c r="K2492" s="19">
        <f t="shared" si="84"/>
        <v>304.5</v>
      </c>
      <c r="L2492" s="11"/>
    </row>
    <row r="2493" s="13" customFormat="1" customHeight="1" spans="1:12">
      <c r="A2493" s="30">
        <v>297</v>
      </c>
      <c r="B2493" s="28" t="s">
        <v>2439</v>
      </c>
      <c r="C2493" s="28" t="s">
        <v>2421</v>
      </c>
      <c r="D2493" s="28">
        <v>10.5</v>
      </c>
      <c r="E2493" s="28"/>
      <c r="F2493" s="29">
        <v>10.5</v>
      </c>
      <c r="G2493" s="28"/>
      <c r="H2493" s="19">
        <v>29</v>
      </c>
      <c r="I2493" s="28">
        <v>304.5</v>
      </c>
      <c r="J2493" s="28"/>
      <c r="K2493" s="19">
        <f t="shared" si="84"/>
        <v>304.5</v>
      </c>
      <c r="L2493" s="11"/>
    </row>
    <row r="2494" s="13" customFormat="1" customHeight="1" spans="1:12">
      <c r="A2494" s="39">
        <v>298</v>
      </c>
      <c r="B2494" s="28" t="s">
        <v>2440</v>
      </c>
      <c r="C2494" s="28" t="s">
        <v>2421</v>
      </c>
      <c r="D2494" s="28">
        <v>10.5</v>
      </c>
      <c r="E2494" s="28"/>
      <c r="F2494" s="29">
        <v>10.5</v>
      </c>
      <c r="G2494" s="28"/>
      <c r="H2494" s="26">
        <v>29</v>
      </c>
      <c r="I2494" s="28">
        <v>304.5</v>
      </c>
      <c r="J2494" s="28"/>
      <c r="K2494" s="19">
        <f t="shared" si="84"/>
        <v>304.5</v>
      </c>
      <c r="L2494" s="11"/>
    </row>
    <row r="2495" s="13" customFormat="1" customHeight="1" spans="1:12">
      <c r="A2495" s="39">
        <v>299</v>
      </c>
      <c r="B2495" s="28" t="s">
        <v>2441</v>
      </c>
      <c r="C2495" s="28" t="s">
        <v>2421</v>
      </c>
      <c r="D2495" s="28">
        <v>10.5</v>
      </c>
      <c r="E2495" s="28"/>
      <c r="F2495" s="29">
        <v>10.5</v>
      </c>
      <c r="G2495" s="28"/>
      <c r="H2495" s="19">
        <v>29</v>
      </c>
      <c r="I2495" s="28">
        <v>304.5</v>
      </c>
      <c r="J2495" s="28"/>
      <c r="K2495" s="19">
        <f t="shared" si="84"/>
        <v>304.5</v>
      </c>
      <c r="L2495" s="11"/>
    </row>
    <row r="2496" s="13" customFormat="1" customHeight="1" spans="1:12">
      <c r="A2496" s="30">
        <v>300</v>
      </c>
      <c r="B2496" s="28" t="s">
        <v>2442</v>
      </c>
      <c r="C2496" s="28" t="s">
        <v>2421</v>
      </c>
      <c r="D2496" s="28">
        <v>29.4</v>
      </c>
      <c r="E2496" s="28"/>
      <c r="F2496" s="29">
        <v>29.4</v>
      </c>
      <c r="G2496" s="28"/>
      <c r="H2496" s="26">
        <v>29</v>
      </c>
      <c r="I2496" s="28">
        <v>852.6</v>
      </c>
      <c r="J2496" s="28"/>
      <c r="K2496" s="19">
        <f t="shared" si="84"/>
        <v>852.6</v>
      </c>
      <c r="L2496" s="11"/>
    </row>
    <row r="2497" s="13" customFormat="1" customHeight="1" spans="1:12">
      <c r="A2497" s="39">
        <v>301</v>
      </c>
      <c r="B2497" s="28" t="s">
        <v>2443</v>
      </c>
      <c r="C2497" s="28" t="s">
        <v>2421</v>
      </c>
      <c r="D2497" s="28">
        <v>19.4</v>
      </c>
      <c r="E2497" s="28"/>
      <c r="F2497" s="29">
        <v>19.4</v>
      </c>
      <c r="G2497" s="28"/>
      <c r="H2497" s="19">
        <v>29</v>
      </c>
      <c r="I2497" s="28">
        <v>562.6</v>
      </c>
      <c r="J2497" s="28"/>
      <c r="K2497" s="19">
        <f t="shared" si="84"/>
        <v>562.6</v>
      </c>
      <c r="L2497" s="11"/>
    </row>
    <row r="2498" s="13" customFormat="1" customHeight="1" spans="1:12">
      <c r="A2498" s="39">
        <v>302</v>
      </c>
      <c r="B2498" s="28" t="s">
        <v>2444</v>
      </c>
      <c r="C2498" s="28" t="s">
        <v>2421</v>
      </c>
      <c r="D2498" s="28">
        <v>19.4</v>
      </c>
      <c r="E2498" s="28"/>
      <c r="F2498" s="29">
        <v>19.4</v>
      </c>
      <c r="G2498" s="28"/>
      <c r="H2498" s="26">
        <v>29</v>
      </c>
      <c r="I2498" s="28">
        <v>562.6</v>
      </c>
      <c r="J2498" s="28"/>
      <c r="K2498" s="19">
        <f t="shared" si="84"/>
        <v>562.6</v>
      </c>
      <c r="L2498" s="11"/>
    </row>
    <row r="2499" s="13" customFormat="1" customHeight="1" spans="1:12">
      <c r="A2499" s="30">
        <v>303</v>
      </c>
      <c r="B2499" s="28" t="s">
        <v>2445</v>
      </c>
      <c r="C2499" s="28" t="s">
        <v>2421</v>
      </c>
      <c r="D2499" s="28">
        <v>24.1</v>
      </c>
      <c r="E2499" s="28"/>
      <c r="F2499" s="29">
        <v>24.1</v>
      </c>
      <c r="G2499" s="28"/>
      <c r="H2499" s="19">
        <v>29</v>
      </c>
      <c r="I2499" s="28">
        <v>698.9</v>
      </c>
      <c r="J2499" s="28"/>
      <c r="K2499" s="19">
        <f t="shared" si="84"/>
        <v>698.9</v>
      </c>
      <c r="L2499" s="11"/>
    </row>
    <row r="2500" s="13" customFormat="1" customHeight="1" spans="1:12">
      <c r="A2500" s="39">
        <v>304</v>
      </c>
      <c r="B2500" s="28" t="s">
        <v>2446</v>
      </c>
      <c r="C2500" s="28" t="s">
        <v>2421</v>
      </c>
      <c r="D2500" s="28">
        <v>24.1</v>
      </c>
      <c r="E2500" s="28"/>
      <c r="F2500" s="29">
        <v>24.1</v>
      </c>
      <c r="G2500" s="28"/>
      <c r="H2500" s="26">
        <v>29</v>
      </c>
      <c r="I2500" s="28">
        <v>698.9</v>
      </c>
      <c r="J2500" s="28"/>
      <c r="K2500" s="19">
        <f t="shared" si="84"/>
        <v>698.9</v>
      </c>
      <c r="L2500" s="11"/>
    </row>
    <row r="2501" s="13" customFormat="1" customHeight="1" spans="1:12">
      <c r="A2501" s="39">
        <v>305</v>
      </c>
      <c r="B2501" s="28" t="s">
        <v>2447</v>
      </c>
      <c r="C2501" s="28" t="s">
        <v>2421</v>
      </c>
      <c r="D2501" s="28">
        <v>17.8</v>
      </c>
      <c r="E2501" s="28"/>
      <c r="F2501" s="29">
        <v>17.8</v>
      </c>
      <c r="G2501" s="28"/>
      <c r="H2501" s="19">
        <v>29</v>
      </c>
      <c r="I2501" s="28">
        <v>516.2</v>
      </c>
      <c r="J2501" s="28"/>
      <c r="K2501" s="19">
        <f t="shared" si="84"/>
        <v>516.2</v>
      </c>
      <c r="L2501" s="11"/>
    </row>
    <row r="2502" s="13" customFormat="1" customHeight="1" spans="1:12">
      <c r="A2502" s="30">
        <v>306</v>
      </c>
      <c r="B2502" s="28" t="s">
        <v>2448</v>
      </c>
      <c r="C2502" s="28" t="s">
        <v>2421</v>
      </c>
      <c r="D2502" s="28">
        <v>11</v>
      </c>
      <c r="E2502" s="28"/>
      <c r="F2502" s="29">
        <v>11</v>
      </c>
      <c r="G2502" s="28"/>
      <c r="H2502" s="26">
        <v>29</v>
      </c>
      <c r="I2502" s="28">
        <v>319</v>
      </c>
      <c r="J2502" s="28"/>
      <c r="K2502" s="19">
        <f t="shared" si="84"/>
        <v>319</v>
      </c>
      <c r="L2502" s="11"/>
    </row>
    <row r="2503" s="13" customFormat="1" customHeight="1" spans="1:12">
      <c r="A2503" s="39">
        <v>307</v>
      </c>
      <c r="B2503" s="28" t="s">
        <v>2449</v>
      </c>
      <c r="C2503" s="28" t="s">
        <v>2421</v>
      </c>
      <c r="D2503" s="28">
        <v>32.5</v>
      </c>
      <c r="E2503" s="28"/>
      <c r="F2503" s="29">
        <v>32.5</v>
      </c>
      <c r="G2503" s="28"/>
      <c r="H2503" s="19">
        <v>29</v>
      </c>
      <c r="I2503" s="28">
        <v>942.5</v>
      </c>
      <c r="J2503" s="28"/>
      <c r="K2503" s="19">
        <f t="shared" si="84"/>
        <v>942.5</v>
      </c>
      <c r="L2503" s="11"/>
    </row>
    <row r="2504" s="13" customFormat="1" customHeight="1" spans="1:12">
      <c r="A2504" s="39">
        <v>308</v>
      </c>
      <c r="B2504" s="28" t="s">
        <v>2292</v>
      </c>
      <c r="C2504" s="28" t="s">
        <v>2421</v>
      </c>
      <c r="D2504" s="28">
        <v>12.1</v>
      </c>
      <c r="E2504" s="28"/>
      <c r="F2504" s="29">
        <v>12.1</v>
      </c>
      <c r="G2504" s="28"/>
      <c r="H2504" s="26">
        <v>29</v>
      </c>
      <c r="I2504" s="28">
        <v>350.9</v>
      </c>
      <c r="J2504" s="28"/>
      <c r="K2504" s="19">
        <f t="shared" si="84"/>
        <v>350.9</v>
      </c>
      <c r="L2504" s="11"/>
    </row>
    <row r="2505" s="13" customFormat="1" customHeight="1" spans="1:12">
      <c r="A2505" s="30">
        <v>309</v>
      </c>
      <c r="B2505" s="28" t="s">
        <v>2450</v>
      </c>
      <c r="C2505" s="28" t="s">
        <v>2421</v>
      </c>
      <c r="D2505" s="28">
        <v>12.1</v>
      </c>
      <c r="E2505" s="28"/>
      <c r="F2505" s="29">
        <v>12.1</v>
      </c>
      <c r="G2505" s="28"/>
      <c r="H2505" s="19">
        <v>29</v>
      </c>
      <c r="I2505" s="28">
        <v>350.9</v>
      </c>
      <c r="J2505" s="28"/>
      <c r="K2505" s="19">
        <f t="shared" si="84"/>
        <v>350.9</v>
      </c>
      <c r="L2505" s="11"/>
    </row>
    <row r="2506" s="13" customFormat="1" customHeight="1" spans="1:12">
      <c r="A2506" s="39">
        <v>310</v>
      </c>
      <c r="B2506" s="28" t="s">
        <v>2451</v>
      </c>
      <c r="C2506" s="28" t="s">
        <v>2421</v>
      </c>
      <c r="D2506" s="28">
        <v>25.9</v>
      </c>
      <c r="E2506" s="28"/>
      <c r="F2506" s="29">
        <v>25.9</v>
      </c>
      <c r="G2506" s="28"/>
      <c r="H2506" s="26">
        <v>29</v>
      </c>
      <c r="I2506" s="28">
        <v>751.1</v>
      </c>
      <c r="J2506" s="28"/>
      <c r="K2506" s="19">
        <f t="shared" si="84"/>
        <v>751.1</v>
      </c>
      <c r="L2506" s="11"/>
    </row>
    <row r="2507" s="13" customFormat="1" customHeight="1" spans="1:12">
      <c r="A2507" s="39">
        <v>311</v>
      </c>
      <c r="B2507" s="28" t="s">
        <v>2452</v>
      </c>
      <c r="C2507" s="28" t="s">
        <v>2421</v>
      </c>
      <c r="D2507" s="28">
        <v>10.1</v>
      </c>
      <c r="E2507" s="28"/>
      <c r="F2507" s="29">
        <v>10.1</v>
      </c>
      <c r="G2507" s="28"/>
      <c r="H2507" s="19">
        <v>29</v>
      </c>
      <c r="I2507" s="28">
        <v>292.9</v>
      </c>
      <c r="J2507" s="28"/>
      <c r="K2507" s="19">
        <f t="shared" si="84"/>
        <v>292.9</v>
      </c>
      <c r="L2507" s="11"/>
    </row>
    <row r="2508" s="13" customFormat="1" customHeight="1" spans="1:12">
      <c r="A2508" s="30">
        <v>312</v>
      </c>
      <c r="B2508" s="28" t="s">
        <v>2453</v>
      </c>
      <c r="C2508" s="28" t="s">
        <v>2421</v>
      </c>
      <c r="D2508" s="28">
        <v>50.8</v>
      </c>
      <c r="E2508" s="28"/>
      <c r="F2508" s="29">
        <v>50.8</v>
      </c>
      <c r="G2508" s="28"/>
      <c r="H2508" s="26">
        <v>29</v>
      </c>
      <c r="I2508" s="28">
        <v>1473.2</v>
      </c>
      <c r="J2508" s="28"/>
      <c r="K2508" s="19">
        <f t="shared" si="84"/>
        <v>1473.2</v>
      </c>
      <c r="L2508" s="11"/>
    </row>
    <row r="2509" s="13" customFormat="1" customHeight="1" spans="1:12">
      <c r="A2509" s="39">
        <v>313</v>
      </c>
      <c r="B2509" s="28" t="s">
        <v>2454</v>
      </c>
      <c r="C2509" s="28" t="s">
        <v>2421</v>
      </c>
      <c r="D2509" s="28">
        <v>16.4</v>
      </c>
      <c r="E2509" s="28"/>
      <c r="F2509" s="29">
        <v>16.4</v>
      </c>
      <c r="G2509" s="28"/>
      <c r="H2509" s="19">
        <v>29</v>
      </c>
      <c r="I2509" s="28">
        <v>475.6</v>
      </c>
      <c r="J2509" s="28"/>
      <c r="K2509" s="19">
        <f t="shared" si="84"/>
        <v>475.6</v>
      </c>
      <c r="L2509" s="11"/>
    </row>
    <row r="2510" s="13" customFormat="1" customHeight="1" spans="1:12">
      <c r="A2510" s="39">
        <v>314</v>
      </c>
      <c r="B2510" s="28" t="s">
        <v>2455</v>
      </c>
      <c r="C2510" s="28" t="s">
        <v>2421</v>
      </c>
      <c r="D2510" s="28">
        <v>25.2</v>
      </c>
      <c r="E2510" s="28"/>
      <c r="F2510" s="29">
        <v>25.2</v>
      </c>
      <c r="G2510" s="28"/>
      <c r="H2510" s="26">
        <v>29</v>
      </c>
      <c r="I2510" s="28">
        <v>730.8</v>
      </c>
      <c r="J2510" s="28"/>
      <c r="K2510" s="19">
        <f t="shared" si="84"/>
        <v>730.8</v>
      </c>
      <c r="L2510" s="11"/>
    </row>
    <row r="2511" s="13" customFormat="1" customHeight="1" spans="1:12">
      <c r="A2511" s="30">
        <v>315</v>
      </c>
      <c r="B2511" s="28" t="s">
        <v>2456</v>
      </c>
      <c r="C2511" s="28" t="s">
        <v>2421</v>
      </c>
      <c r="D2511" s="28">
        <v>14.8</v>
      </c>
      <c r="E2511" s="28"/>
      <c r="F2511" s="29">
        <v>14.8</v>
      </c>
      <c r="G2511" s="28"/>
      <c r="H2511" s="19">
        <v>29</v>
      </c>
      <c r="I2511" s="28">
        <v>429.2</v>
      </c>
      <c r="J2511" s="28"/>
      <c r="K2511" s="19">
        <f t="shared" si="84"/>
        <v>429.2</v>
      </c>
      <c r="L2511" s="11"/>
    </row>
    <row r="2512" s="13" customFormat="1" customHeight="1" spans="1:12">
      <c r="A2512" s="39">
        <v>316</v>
      </c>
      <c r="B2512" s="28" t="s">
        <v>2457</v>
      </c>
      <c r="C2512" s="28" t="s">
        <v>2421</v>
      </c>
      <c r="D2512" s="28">
        <v>24.1</v>
      </c>
      <c r="E2512" s="28"/>
      <c r="F2512" s="29">
        <v>24.1</v>
      </c>
      <c r="G2512" s="28"/>
      <c r="H2512" s="26">
        <v>29</v>
      </c>
      <c r="I2512" s="28">
        <v>698.9</v>
      </c>
      <c r="J2512" s="28"/>
      <c r="K2512" s="19">
        <f t="shared" si="84"/>
        <v>698.9</v>
      </c>
      <c r="L2512" s="11"/>
    </row>
    <row r="2513" s="13" customFormat="1" customHeight="1" spans="1:12">
      <c r="A2513" s="39">
        <v>317</v>
      </c>
      <c r="B2513" s="28" t="s">
        <v>2458</v>
      </c>
      <c r="C2513" s="28" t="s">
        <v>2421</v>
      </c>
      <c r="D2513" s="28">
        <v>17.3</v>
      </c>
      <c r="E2513" s="28"/>
      <c r="F2513" s="29">
        <v>17.3</v>
      </c>
      <c r="G2513" s="28"/>
      <c r="H2513" s="19">
        <v>29</v>
      </c>
      <c r="I2513" s="28">
        <v>501.7</v>
      </c>
      <c r="J2513" s="28"/>
      <c r="K2513" s="19">
        <f t="shared" si="84"/>
        <v>501.7</v>
      </c>
      <c r="L2513" s="11"/>
    </row>
    <row r="2514" s="13" customFormat="1" customHeight="1" spans="1:12">
      <c r="A2514" s="30">
        <v>318</v>
      </c>
      <c r="B2514" s="28" t="s">
        <v>2459</v>
      </c>
      <c r="C2514" s="28" t="s">
        <v>2421</v>
      </c>
      <c r="D2514" s="28">
        <v>37.2</v>
      </c>
      <c r="E2514" s="28"/>
      <c r="F2514" s="29">
        <v>37.2</v>
      </c>
      <c r="G2514" s="28"/>
      <c r="H2514" s="26">
        <v>29</v>
      </c>
      <c r="I2514" s="28">
        <v>1078.8</v>
      </c>
      <c r="J2514" s="28"/>
      <c r="K2514" s="19">
        <f t="shared" si="84"/>
        <v>1078.8</v>
      </c>
      <c r="L2514" s="11"/>
    </row>
    <row r="2515" s="13" customFormat="1" customHeight="1" spans="1:12">
      <c r="A2515" s="39">
        <v>319</v>
      </c>
      <c r="B2515" s="28" t="s">
        <v>2460</v>
      </c>
      <c r="C2515" s="28" t="s">
        <v>2421</v>
      </c>
      <c r="D2515" s="28">
        <v>21.4</v>
      </c>
      <c r="E2515" s="28"/>
      <c r="F2515" s="29">
        <v>21.4</v>
      </c>
      <c r="G2515" s="28"/>
      <c r="H2515" s="19">
        <v>29</v>
      </c>
      <c r="I2515" s="28">
        <v>620.6</v>
      </c>
      <c r="J2515" s="28"/>
      <c r="K2515" s="19">
        <f t="shared" si="84"/>
        <v>620.6</v>
      </c>
      <c r="L2515" s="11"/>
    </row>
    <row r="2516" s="13" customFormat="1" customHeight="1" spans="1:12">
      <c r="A2516" s="39">
        <v>320</v>
      </c>
      <c r="B2516" s="28" t="s">
        <v>2461</v>
      </c>
      <c r="C2516" s="28" t="s">
        <v>2421</v>
      </c>
      <c r="D2516" s="28">
        <v>7.3</v>
      </c>
      <c r="E2516" s="28"/>
      <c r="F2516" s="29">
        <v>7.3</v>
      </c>
      <c r="G2516" s="28"/>
      <c r="H2516" s="26">
        <v>29</v>
      </c>
      <c r="I2516" s="28">
        <v>211.7</v>
      </c>
      <c r="J2516" s="28"/>
      <c r="K2516" s="19">
        <f t="shared" si="84"/>
        <v>211.7</v>
      </c>
      <c r="L2516" s="11"/>
    </row>
    <row r="2517" s="13" customFormat="1" customHeight="1" spans="1:12">
      <c r="A2517" s="30">
        <v>321</v>
      </c>
      <c r="B2517" s="28" t="s">
        <v>2462</v>
      </c>
      <c r="C2517" s="28" t="s">
        <v>2421</v>
      </c>
      <c r="D2517" s="28">
        <v>14.6</v>
      </c>
      <c r="E2517" s="28"/>
      <c r="F2517" s="29">
        <v>14.6</v>
      </c>
      <c r="G2517" s="28"/>
      <c r="H2517" s="19">
        <v>29</v>
      </c>
      <c r="I2517" s="28">
        <v>423.4</v>
      </c>
      <c r="J2517" s="28"/>
      <c r="K2517" s="19">
        <f t="shared" si="84"/>
        <v>423.4</v>
      </c>
      <c r="L2517" s="11"/>
    </row>
    <row r="2518" s="13" customFormat="1" customHeight="1" spans="1:12">
      <c r="A2518" s="39">
        <v>322</v>
      </c>
      <c r="B2518" s="28" t="s">
        <v>2463</v>
      </c>
      <c r="C2518" s="28" t="s">
        <v>2421</v>
      </c>
      <c r="D2518" s="28">
        <v>14.6</v>
      </c>
      <c r="E2518" s="28"/>
      <c r="F2518" s="29">
        <v>14.6</v>
      </c>
      <c r="G2518" s="28"/>
      <c r="H2518" s="26">
        <v>29</v>
      </c>
      <c r="I2518" s="28">
        <v>423.4</v>
      </c>
      <c r="J2518" s="28"/>
      <c r="K2518" s="19">
        <f t="shared" si="84"/>
        <v>423.4</v>
      </c>
      <c r="L2518" s="11"/>
    </row>
    <row r="2519" s="13" customFormat="1" customHeight="1" spans="1:12">
      <c r="A2519" s="39">
        <v>323</v>
      </c>
      <c r="B2519" s="28" t="s">
        <v>2464</v>
      </c>
      <c r="C2519" s="28" t="s">
        <v>2421</v>
      </c>
      <c r="D2519" s="28">
        <v>28.4</v>
      </c>
      <c r="E2519" s="28"/>
      <c r="F2519" s="29">
        <v>28.4</v>
      </c>
      <c r="G2519" s="28"/>
      <c r="H2519" s="19">
        <v>29</v>
      </c>
      <c r="I2519" s="28">
        <v>823.6</v>
      </c>
      <c r="J2519" s="28"/>
      <c r="K2519" s="19">
        <f t="shared" si="84"/>
        <v>823.6</v>
      </c>
      <c r="L2519" s="11"/>
    </row>
    <row r="2520" s="13" customFormat="1" customHeight="1" spans="1:12">
      <c r="A2520" s="30">
        <v>324</v>
      </c>
      <c r="B2520" s="28" t="s">
        <v>2465</v>
      </c>
      <c r="C2520" s="28" t="s">
        <v>2421</v>
      </c>
      <c r="D2520" s="28">
        <v>40.1</v>
      </c>
      <c r="E2520" s="28"/>
      <c r="F2520" s="29">
        <v>40.1</v>
      </c>
      <c r="G2520" s="28"/>
      <c r="H2520" s="26">
        <v>29</v>
      </c>
      <c r="I2520" s="28">
        <v>1162.9</v>
      </c>
      <c r="J2520" s="28"/>
      <c r="K2520" s="19">
        <f t="shared" si="84"/>
        <v>1162.9</v>
      </c>
      <c r="L2520" s="11"/>
    </row>
    <row r="2521" s="13" customFormat="1" customHeight="1" spans="1:12">
      <c r="A2521" s="39">
        <v>325</v>
      </c>
      <c r="B2521" s="28" t="s">
        <v>2466</v>
      </c>
      <c r="C2521" s="28" t="s">
        <v>2421</v>
      </c>
      <c r="D2521" s="28">
        <v>20.1</v>
      </c>
      <c r="E2521" s="28"/>
      <c r="F2521" s="29">
        <v>20.1</v>
      </c>
      <c r="G2521" s="28"/>
      <c r="H2521" s="19">
        <v>29</v>
      </c>
      <c r="I2521" s="28">
        <v>582.9</v>
      </c>
      <c r="J2521" s="28"/>
      <c r="K2521" s="19">
        <f t="shared" si="84"/>
        <v>582.9</v>
      </c>
      <c r="L2521" s="11"/>
    </row>
    <row r="2522" s="13" customFormat="1" customHeight="1" spans="1:12">
      <c r="A2522" s="39">
        <v>326</v>
      </c>
      <c r="B2522" s="28" t="s">
        <v>2467</v>
      </c>
      <c r="C2522" s="28" t="s">
        <v>2421</v>
      </c>
      <c r="D2522" s="28">
        <v>22.6</v>
      </c>
      <c r="E2522" s="28"/>
      <c r="F2522" s="29">
        <v>22.6</v>
      </c>
      <c r="G2522" s="28"/>
      <c r="H2522" s="26">
        <v>29</v>
      </c>
      <c r="I2522" s="28">
        <v>655.4</v>
      </c>
      <c r="J2522" s="28"/>
      <c r="K2522" s="19">
        <f t="shared" si="84"/>
        <v>655.4</v>
      </c>
      <c r="L2522" s="11"/>
    </row>
    <row r="2523" s="13" customFormat="1" customHeight="1" spans="1:12">
      <c r="A2523" s="30">
        <v>327</v>
      </c>
      <c r="B2523" s="28" t="s">
        <v>2468</v>
      </c>
      <c r="C2523" s="28" t="s">
        <v>2421</v>
      </c>
      <c r="D2523" s="28">
        <v>11.6</v>
      </c>
      <c r="E2523" s="28"/>
      <c r="F2523" s="29">
        <v>11.6</v>
      </c>
      <c r="G2523" s="28"/>
      <c r="H2523" s="19">
        <v>29</v>
      </c>
      <c r="I2523" s="28">
        <v>336.4</v>
      </c>
      <c r="J2523" s="28"/>
      <c r="K2523" s="19">
        <f t="shared" si="84"/>
        <v>336.4</v>
      </c>
      <c r="L2523" s="11"/>
    </row>
    <row r="2524" s="13" customFormat="1" customHeight="1" spans="1:12">
      <c r="A2524" s="39">
        <v>328</v>
      </c>
      <c r="B2524" s="28" t="s">
        <v>2469</v>
      </c>
      <c r="C2524" s="28" t="s">
        <v>2421</v>
      </c>
      <c r="D2524" s="28">
        <v>17.3</v>
      </c>
      <c r="E2524" s="28"/>
      <c r="F2524" s="29">
        <v>17.3</v>
      </c>
      <c r="G2524" s="28"/>
      <c r="H2524" s="26">
        <v>29</v>
      </c>
      <c r="I2524" s="28">
        <v>501.7</v>
      </c>
      <c r="J2524" s="28"/>
      <c r="K2524" s="19">
        <f t="shared" si="84"/>
        <v>501.7</v>
      </c>
      <c r="L2524" s="11"/>
    </row>
    <row r="2525" s="13" customFormat="1" customHeight="1" spans="1:12">
      <c r="A2525" s="39">
        <v>329</v>
      </c>
      <c r="B2525" s="28" t="s">
        <v>2470</v>
      </c>
      <c r="C2525" s="28" t="s">
        <v>2421</v>
      </c>
      <c r="D2525" s="28">
        <v>11.1</v>
      </c>
      <c r="E2525" s="28"/>
      <c r="F2525" s="29">
        <v>11.1</v>
      </c>
      <c r="G2525" s="28"/>
      <c r="H2525" s="19">
        <v>29</v>
      </c>
      <c r="I2525" s="28">
        <v>321.9</v>
      </c>
      <c r="J2525" s="28"/>
      <c r="K2525" s="19">
        <f t="shared" si="84"/>
        <v>321.9</v>
      </c>
      <c r="L2525" s="11"/>
    </row>
    <row r="2526" s="13" customFormat="1" customHeight="1" spans="1:12">
      <c r="A2526" s="30">
        <v>330</v>
      </c>
      <c r="B2526" s="28" t="s">
        <v>2471</v>
      </c>
      <c r="C2526" s="28" t="s">
        <v>2421</v>
      </c>
      <c r="D2526" s="28">
        <v>29.4</v>
      </c>
      <c r="E2526" s="28"/>
      <c r="F2526" s="29">
        <v>29.4</v>
      </c>
      <c r="G2526" s="28"/>
      <c r="H2526" s="26">
        <v>29</v>
      </c>
      <c r="I2526" s="28">
        <v>852.6</v>
      </c>
      <c r="J2526" s="28"/>
      <c r="K2526" s="19">
        <f t="shared" si="84"/>
        <v>852.6</v>
      </c>
      <c r="L2526" s="11"/>
    </row>
    <row r="2527" s="13" customFormat="1" customHeight="1" spans="1:12">
      <c r="A2527" s="39">
        <v>331</v>
      </c>
      <c r="B2527" s="28" t="s">
        <v>2472</v>
      </c>
      <c r="C2527" s="28" t="s">
        <v>2421</v>
      </c>
      <c r="D2527" s="28">
        <v>14.6</v>
      </c>
      <c r="E2527" s="28"/>
      <c r="F2527" s="29">
        <v>14.6</v>
      </c>
      <c r="G2527" s="28"/>
      <c r="H2527" s="19">
        <v>29</v>
      </c>
      <c r="I2527" s="28">
        <v>423.4</v>
      </c>
      <c r="J2527" s="28"/>
      <c r="K2527" s="19">
        <f t="shared" si="84"/>
        <v>423.4</v>
      </c>
      <c r="L2527" s="11"/>
    </row>
    <row r="2528" s="13" customFormat="1" customHeight="1" spans="1:12">
      <c r="A2528" s="39">
        <v>332</v>
      </c>
      <c r="B2528" s="28" t="s">
        <v>2473</v>
      </c>
      <c r="C2528" s="28" t="s">
        <v>2421</v>
      </c>
      <c r="D2528" s="28">
        <v>41</v>
      </c>
      <c r="E2528" s="28"/>
      <c r="F2528" s="29">
        <v>41</v>
      </c>
      <c r="G2528" s="28"/>
      <c r="H2528" s="26">
        <v>29</v>
      </c>
      <c r="I2528" s="28">
        <v>1189</v>
      </c>
      <c r="J2528" s="28"/>
      <c r="K2528" s="19">
        <f t="shared" si="84"/>
        <v>1189</v>
      </c>
      <c r="L2528" s="11"/>
    </row>
    <row r="2529" s="13" customFormat="1" customHeight="1" spans="1:12">
      <c r="A2529" s="30">
        <v>333</v>
      </c>
      <c r="B2529" s="28" t="s">
        <v>2474</v>
      </c>
      <c r="C2529" s="28" t="s">
        <v>2421</v>
      </c>
      <c r="D2529" s="28">
        <v>22.6</v>
      </c>
      <c r="E2529" s="28"/>
      <c r="F2529" s="29">
        <v>22.6</v>
      </c>
      <c r="G2529" s="28"/>
      <c r="H2529" s="19">
        <v>29</v>
      </c>
      <c r="I2529" s="28">
        <v>655.4</v>
      </c>
      <c r="J2529" s="28"/>
      <c r="K2529" s="19">
        <f t="shared" si="84"/>
        <v>655.4</v>
      </c>
      <c r="L2529" s="11"/>
    </row>
    <row r="2530" s="13" customFormat="1" customHeight="1" spans="1:12">
      <c r="A2530" s="39">
        <v>334</v>
      </c>
      <c r="B2530" s="28" t="s">
        <v>2475</v>
      </c>
      <c r="C2530" s="28" t="s">
        <v>2421</v>
      </c>
      <c r="D2530" s="28">
        <v>11.6</v>
      </c>
      <c r="E2530" s="28"/>
      <c r="F2530" s="29">
        <v>11.6</v>
      </c>
      <c r="G2530" s="28"/>
      <c r="H2530" s="26">
        <v>29</v>
      </c>
      <c r="I2530" s="28">
        <v>336.4</v>
      </c>
      <c r="J2530" s="28"/>
      <c r="K2530" s="19">
        <f t="shared" si="84"/>
        <v>336.4</v>
      </c>
      <c r="L2530" s="11"/>
    </row>
    <row r="2531" s="13" customFormat="1" customHeight="1" spans="1:12">
      <c r="A2531" s="39">
        <v>335</v>
      </c>
      <c r="B2531" s="28" t="s">
        <v>2476</v>
      </c>
      <c r="C2531" s="28" t="s">
        <v>2421</v>
      </c>
      <c r="D2531" s="28">
        <v>24.9</v>
      </c>
      <c r="E2531" s="28"/>
      <c r="F2531" s="29">
        <v>24.9</v>
      </c>
      <c r="G2531" s="28"/>
      <c r="H2531" s="19">
        <v>29</v>
      </c>
      <c r="I2531" s="28">
        <v>722.1</v>
      </c>
      <c r="J2531" s="28"/>
      <c r="K2531" s="19">
        <f t="shared" si="84"/>
        <v>722.1</v>
      </c>
      <c r="L2531" s="11"/>
    </row>
    <row r="2532" s="12" customFormat="1" customHeight="1" spans="1:12">
      <c r="A2532" s="25" t="s">
        <v>2477</v>
      </c>
      <c r="B2532" s="26"/>
      <c r="C2532" s="26"/>
      <c r="D2532" s="26">
        <v>4948.9</v>
      </c>
      <c r="E2532" s="26"/>
      <c r="F2532" s="26">
        <f t="shared" ref="F2532:K2532" si="85">F2533+F2615+F2666</f>
        <v>4948.9</v>
      </c>
      <c r="G2532" s="26">
        <f t="shared" si="85"/>
        <v>0</v>
      </c>
      <c r="H2532" s="26">
        <v>29</v>
      </c>
      <c r="I2532" s="26">
        <v>143518.1</v>
      </c>
      <c r="J2532" s="26">
        <f t="shared" si="85"/>
        <v>0</v>
      </c>
      <c r="K2532" s="26">
        <f t="shared" si="85"/>
        <v>143518.1</v>
      </c>
      <c r="L2532" s="11"/>
    </row>
    <row r="2533" s="12" customFormat="1" customHeight="1" spans="1:12">
      <c r="A2533" s="25" t="s">
        <v>2478</v>
      </c>
      <c r="B2533" s="26"/>
      <c r="C2533" s="26"/>
      <c r="D2533" s="26">
        <v>1919.4</v>
      </c>
      <c r="E2533" s="26"/>
      <c r="F2533" s="26">
        <f t="shared" ref="F2533:K2533" si="86">SUM(F2534:F2614)</f>
        <v>1919.4</v>
      </c>
      <c r="G2533" s="26">
        <f t="shared" si="86"/>
        <v>0</v>
      </c>
      <c r="H2533" s="26">
        <v>29</v>
      </c>
      <c r="I2533" s="26">
        <v>55662.6</v>
      </c>
      <c r="J2533" s="26">
        <f t="shared" si="86"/>
        <v>0</v>
      </c>
      <c r="K2533" s="26">
        <f t="shared" si="86"/>
        <v>55662.6</v>
      </c>
      <c r="L2533" s="11"/>
    </row>
    <row r="2534" s="12" customFormat="1" customHeight="1" spans="1:12">
      <c r="A2534" s="39">
        <v>1</v>
      </c>
      <c r="B2534" s="28" t="s">
        <v>2479</v>
      </c>
      <c r="C2534" s="28" t="s">
        <v>2478</v>
      </c>
      <c r="D2534" s="28">
        <v>48</v>
      </c>
      <c r="E2534" s="28"/>
      <c r="F2534" s="29">
        <v>48</v>
      </c>
      <c r="G2534" s="28"/>
      <c r="H2534" s="26">
        <v>29</v>
      </c>
      <c r="I2534" s="28">
        <v>1392</v>
      </c>
      <c r="J2534" s="28"/>
      <c r="K2534" s="20">
        <f t="shared" ref="K2534:K2597" si="87">H2534*F2534</f>
        <v>1392</v>
      </c>
      <c r="L2534" s="11"/>
    </row>
    <row r="2535" s="12" customFormat="1" customHeight="1" spans="1:12">
      <c r="A2535" s="39">
        <v>2</v>
      </c>
      <c r="B2535" s="28" t="s">
        <v>2480</v>
      </c>
      <c r="C2535" s="28" t="s">
        <v>2478</v>
      </c>
      <c r="D2535" s="28">
        <v>42.2</v>
      </c>
      <c r="E2535" s="28"/>
      <c r="F2535" s="29">
        <v>42.2</v>
      </c>
      <c r="G2535" s="28"/>
      <c r="H2535" s="26">
        <v>29</v>
      </c>
      <c r="I2535" s="28">
        <v>1223.8</v>
      </c>
      <c r="J2535" s="28"/>
      <c r="K2535" s="20">
        <f t="shared" si="87"/>
        <v>1223.8</v>
      </c>
      <c r="L2535" s="11"/>
    </row>
    <row r="2536" s="14" customFormat="1" customHeight="1" spans="1:12">
      <c r="A2536" s="39">
        <v>3</v>
      </c>
      <c r="B2536" s="28" t="s">
        <v>2481</v>
      </c>
      <c r="C2536" s="28" t="s">
        <v>2478</v>
      </c>
      <c r="D2536" s="28">
        <v>66.4</v>
      </c>
      <c r="E2536" s="28"/>
      <c r="F2536" s="29">
        <v>66.4</v>
      </c>
      <c r="G2536" s="28"/>
      <c r="H2536" s="26">
        <v>29</v>
      </c>
      <c r="I2536" s="28">
        <v>1925.6</v>
      </c>
      <c r="J2536" s="28"/>
      <c r="K2536" s="20">
        <f t="shared" si="87"/>
        <v>1925.6</v>
      </c>
      <c r="L2536" s="11"/>
    </row>
    <row r="2537" s="14" customFormat="1" customHeight="1" spans="1:12">
      <c r="A2537" s="39">
        <v>4</v>
      </c>
      <c r="B2537" s="28" t="s">
        <v>2482</v>
      </c>
      <c r="C2537" s="28" t="s">
        <v>2478</v>
      </c>
      <c r="D2537" s="28">
        <v>46</v>
      </c>
      <c r="E2537" s="28"/>
      <c r="F2537" s="29">
        <v>46</v>
      </c>
      <c r="G2537" s="28"/>
      <c r="H2537" s="26">
        <v>29</v>
      </c>
      <c r="I2537" s="28">
        <v>1334</v>
      </c>
      <c r="J2537" s="28"/>
      <c r="K2537" s="20">
        <f t="shared" si="87"/>
        <v>1334</v>
      </c>
      <c r="L2537" s="11"/>
    </row>
    <row r="2538" s="13" customFormat="1" customHeight="1" spans="1:12">
      <c r="A2538" s="39">
        <v>5</v>
      </c>
      <c r="B2538" s="28" t="s">
        <v>2483</v>
      </c>
      <c r="C2538" s="28" t="s">
        <v>2478</v>
      </c>
      <c r="D2538" s="28">
        <v>45</v>
      </c>
      <c r="E2538" s="28"/>
      <c r="F2538" s="29">
        <v>45</v>
      </c>
      <c r="G2538" s="28"/>
      <c r="H2538" s="26">
        <v>29</v>
      </c>
      <c r="I2538" s="28">
        <v>1305</v>
      </c>
      <c r="J2538" s="28"/>
      <c r="K2538" s="20">
        <f t="shared" si="87"/>
        <v>1305</v>
      </c>
      <c r="L2538" s="11"/>
    </row>
    <row r="2539" s="13" customFormat="1" customHeight="1" spans="1:12">
      <c r="A2539" s="39">
        <v>6</v>
      </c>
      <c r="B2539" s="28" t="s">
        <v>2484</v>
      </c>
      <c r="C2539" s="28" t="s">
        <v>2478</v>
      </c>
      <c r="D2539" s="28">
        <v>8.3</v>
      </c>
      <c r="E2539" s="28"/>
      <c r="F2539" s="29">
        <v>8.3</v>
      </c>
      <c r="G2539" s="28"/>
      <c r="H2539" s="26">
        <v>29</v>
      </c>
      <c r="I2539" s="28">
        <v>240.7</v>
      </c>
      <c r="J2539" s="28"/>
      <c r="K2539" s="20">
        <f t="shared" si="87"/>
        <v>240.7</v>
      </c>
      <c r="L2539" s="11"/>
    </row>
    <row r="2540" s="13" customFormat="1" customHeight="1" spans="1:12">
      <c r="A2540" s="39">
        <v>7</v>
      </c>
      <c r="B2540" s="28" t="s">
        <v>2485</v>
      </c>
      <c r="C2540" s="28" t="s">
        <v>2478</v>
      </c>
      <c r="D2540" s="28">
        <v>63.7</v>
      </c>
      <c r="E2540" s="28"/>
      <c r="F2540" s="29">
        <v>63.7</v>
      </c>
      <c r="G2540" s="28"/>
      <c r="H2540" s="26">
        <v>29</v>
      </c>
      <c r="I2540" s="28">
        <v>1847.3</v>
      </c>
      <c r="J2540" s="28"/>
      <c r="K2540" s="20">
        <f t="shared" si="87"/>
        <v>1847.3</v>
      </c>
      <c r="L2540" s="11"/>
    </row>
    <row r="2541" s="13" customFormat="1" customHeight="1" spans="1:12">
      <c r="A2541" s="39">
        <v>8</v>
      </c>
      <c r="B2541" s="28" t="s">
        <v>2486</v>
      </c>
      <c r="C2541" s="28" t="s">
        <v>2478</v>
      </c>
      <c r="D2541" s="28">
        <v>20.3</v>
      </c>
      <c r="E2541" s="28"/>
      <c r="F2541" s="29">
        <v>20.3</v>
      </c>
      <c r="G2541" s="28"/>
      <c r="H2541" s="26">
        <v>29</v>
      </c>
      <c r="I2541" s="28">
        <v>588.7</v>
      </c>
      <c r="J2541" s="28"/>
      <c r="K2541" s="20">
        <f t="shared" si="87"/>
        <v>588.7</v>
      </c>
      <c r="L2541" s="11"/>
    </row>
    <row r="2542" s="13" customFormat="1" customHeight="1" spans="1:12">
      <c r="A2542" s="39">
        <v>9</v>
      </c>
      <c r="B2542" s="28" t="s">
        <v>2487</v>
      </c>
      <c r="C2542" s="28" t="s">
        <v>2478</v>
      </c>
      <c r="D2542" s="28">
        <v>17.9</v>
      </c>
      <c r="E2542" s="28"/>
      <c r="F2542" s="29">
        <v>17.9</v>
      </c>
      <c r="G2542" s="28"/>
      <c r="H2542" s="26">
        <v>29</v>
      </c>
      <c r="I2542" s="28">
        <v>519.1</v>
      </c>
      <c r="J2542" s="28"/>
      <c r="K2542" s="20">
        <f t="shared" si="87"/>
        <v>519.1</v>
      </c>
      <c r="L2542" s="11"/>
    </row>
    <row r="2543" s="13" customFormat="1" customHeight="1" spans="1:12">
      <c r="A2543" s="39">
        <v>10</v>
      </c>
      <c r="B2543" s="28" t="s">
        <v>2488</v>
      </c>
      <c r="C2543" s="28" t="s">
        <v>2478</v>
      </c>
      <c r="D2543" s="28">
        <v>48.1</v>
      </c>
      <c r="E2543" s="28"/>
      <c r="F2543" s="29">
        <v>48.1</v>
      </c>
      <c r="G2543" s="28"/>
      <c r="H2543" s="26">
        <v>29</v>
      </c>
      <c r="I2543" s="28">
        <v>1394.9</v>
      </c>
      <c r="J2543" s="28"/>
      <c r="K2543" s="20">
        <f t="shared" si="87"/>
        <v>1394.9</v>
      </c>
      <c r="L2543" s="11"/>
    </row>
    <row r="2544" s="13" customFormat="1" customHeight="1" spans="1:12">
      <c r="A2544" s="39">
        <v>11</v>
      </c>
      <c r="B2544" s="28" t="s">
        <v>2489</v>
      </c>
      <c r="C2544" s="28" t="s">
        <v>2478</v>
      </c>
      <c r="D2544" s="28">
        <v>10.3</v>
      </c>
      <c r="E2544" s="28"/>
      <c r="F2544" s="29">
        <v>10.3</v>
      </c>
      <c r="G2544" s="28"/>
      <c r="H2544" s="26">
        <v>29</v>
      </c>
      <c r="I2544" s="28">
        <v>298.7</v>
      </c>
      <c r="J2544" s="28"/>
      <c r="K2544" s="20">
        <f t="shared" si="87"/>
        <v>298.7</v>
      </c>
      <c r="L2544" s="11"/>
    </row>
    <row r="2545" s="13" customFormat="1" customHeight="1" spans="1:12">
      <c r="A2545" s="39">
        <v>12</v>
      </c>
      <c r="B2545" s="28" t="s">
        <v>2490</v>
      </c>
      <c r="C2545" s="28" t="s">
        <v>2478</v>
      </c>
      <c r="D2545" s="28">
        <v>10</v>
      </c>
      <c r="E2545" s="28"/>
      <c r="F2545" s="29">
        <v>10</v>
      </c>
      <c r="G2545" s="28"/>
      <c r="H2545" s="26">
        <v>29</v>
      </c>
      <c r="I2545" s="28">
        <v>290</v>
      </c>
      <c r="J2545" s="28"/>
      <c r="K2545" s="20">
        <f t="shared" si="87"/>
        <v>290</v>
      </c>
      <c r="L2545" s="11"/>
    </row>
    <row r="2546" s="13" customFormat="1" customHeight="1" spans="1:12">
      <c r="A2546" s="39">
        <v>13</v>
      </c>
      <c r="B2546" s="28" t="s">
        <v>2491</v>
      </c>
      <c r="C2546" s="28" t="s">
        <v>2478</v>
      </c>
      <c r="D2546" s="28">
        <v>10</v>
      </c>
      <c r="E2546" s="28"/>
      <c r="F2546" s="29">
        <v>10</v>
      </c>
      <c r="G2546" s="28"/>
      <c r="H2546" s="26">
        <v>29</v>
      </c>
      <c r="I2546" s="28">
        <v>290</v>
      </c>
      <c r="J2546" s="28"/>
      <c r="K2546" s="20">
        <f t="shared" si="87"/>
        <v>290</v>
      </c>
      <c r="L2546" s="11"/>
    </row>
    <row r="2547" s="13" customFormat="1" customHeight="1" spans="1:12">
      <c r="A2547" s="39">
        <v>14</v>
      </c>
      <c r="B2547" s="28" t="s">
        <v>2492</v>
      </c>
      <c r="C2547" s="28" t="s">
        <v>2478</v>
      </c>
      <c r="D2547" s="28">
        <v>5</v>
      </c>
      <c r="E2547" s="28"/>
      <c r="F2547" s="29">
        <v>5</v>
      </c>
      <c r="G2547" s="28"/>
      <c r="H2547" s="26">
        <v>29</v>
      </c>
      <c r="I2547" s="28">
        <v>145</v>
      </c>
      <c r="J2547" s="28"/>
      <c r="K2547" s="20">
        <f t="shared" si="87"/>
        <v>145</v>
      </c>
      <c r="L2547" s="11"/>
    </row>
    <row r="2548" s="13" customFormat="1" customHeight="1" spans="1:12">
      <c r="A2548" s="39">
        <v>15</v>
      </c>
      <c r="B2548" s="28" t="s">
        <v>2493</v>
      </c>
      <c r="C2548" s="28" t="s">
        <v>2478</v>
      </c>
      <c r="D2548" s="28">
        <v>46</v>
      </c>
      <c r="E2548" s="28"/>
      <c r="F2548" s="29">
        <v>46</v>
      </c>
      <c r="G2548" s="28"/>
      <c r="H2548" s="26">
        <v>29</v>
      </c>
      <c r="I2548" s="28">
        <v>1334</v>
      </c>
      <c r="J2548" s="28"/>
      <c r="K2548" s="20">
        <f t="shared" si="87"/>
        <v>1334</v>
      </c>
      <c r="L2548" s="11"/>
    </row>
    <row r="2549" s="13" customFormat="1" customHeight="1" spans="1:12">
      <c r="A2549" s="39">
        <v>16</v>
      </c>
      <c r="B2549" s="28" t="s">
        <v>2494</v>
      </c>
      <c r="C2549" s="28" t="s">
        <v>2478</v>
      </c>
      <c r="D2549" s="28">
        <v>12.3</v>
      </c>
      <c r="E2549" s="28"/>
      <c r="F2549" s="29">
        <v>12.3</v>
      </c>
      <c r="G2549" s="28"/>
      <c r="H2549" s="26">
        <v>29</v>
      </c>
      <c r="I2549" s="28">
        <v>356.7</v>
      </c>
      <c r="J2549" s="28"/>
      <c r="K2549" s="20">
        <f t="shared" si="87"/>
        <v>356.7</v>
      </c>
      <c r="L2549" s="11"/>
    </row>
    <row r="2550" s="13" customFormat="1" customHeight="1" spans="1:12">
      <c r="A2550" s="39">
        <v>17</v>
      </c>
      <c r="B2550" s="28" t="s">
        <v>2495</v>
      </c>
      <c r="C2550" s="28" t="s">
        <v>2478</v>
      </c>
      <c r="D2550" s="28">
        <v>10</v>
      </c>
      <c r="E2550" s="28"/>
      <c r="F2550" s="29">
        <v>10</v>
      </c>
      <c r="G2550" s="28"/>
      <c r="H2550" s="26">
        <v>29</v>
      </c>
      <c r="I2550" s="28">
        <v>290</v>
      </c>
      <c r="J2550" s="28"/>
      <c r="K2550" s="20">
        <f t="shared" si="87"/>
        <v>290</v>
      </c>
      <c r="L2550" s="11"/>
    </row>
    <row r="2551" s="13" customFormat="1" customHeight="1" spans="1:12">
      <c r="A2551" s="39">
        <v>18</v>
      </c>
      <c r="B2551" s="28" t="s">
        <v>2496</v>
      </c>
      <c r="C2551" s="28" t="s">
        <v>2478</v>
      </c>
      <c r="D2551" s="28">
        <v>10</v>
      </c>
      <c r="E2551" s="28"/>
      <c r="F2551" s="29">
        <v>10</v>
      </c>
      <c r="G2551" s="28"/>
      <c r="H2551" s="26">
        <v>29</v>
      </c>
      <c r="I2551" s="28">
        <v>290</v>
      </c>
      <c r="J2551" s="28"/>
      <c r="K2551" s="20">
        <f t="shared" si="87"/>
        <v>290</v>
      </c>
      <c r="L2551" s="11"/>
    </row>
    <row r="2552" s="13" customFormat="1" customHeight="1" spans="1:12">
      <c r="A2552" s="39">
        <v>19</v>
      </c>
      <c r="B2552" s="28" t="s">
        <v>2497</v>
      </c>
      <c r="C2552" s="28" t="s">
        <v>2478</v>
      </c>
      <c r="D2552" s="28">
        <v>10</v>
      </c>
      <c r="E2552" s="28"/>
      <c r="F2552" s="29">
        <v>10</v>
      </c>
      <c r="G2552" s="28"/>
      <c r="H2552" s="26">
        <v>29</v>
      </c>
      <c r="I2552" s="28">
        <v>290</v>
      </c>
      <c r="J2552" s="28"/>
      <c r="K2552" s="20">
        <f t="shared" si="87"/>
        <v>290</v>
      </c>
      <c r="L2552" s="11"/>
    </row>
    <row r="2553" s="13" customFormat="1" customHeight="1" spans="1:12">
      <c r="A2553" s="39">
        <v>20</v>
      </c>
      <c r="B2553" s="28" t="s">
        <v>1830</v>
      </c>
      <c r="C2553" s="28" t="s">
        <v>2478</v>
      </c>
      <c r="D2553" s="28">
        <v>12.8</v>
      </c>
      <c r="E2553" s="28"/>
      <c r="F2553" s="29">
        <v>12.8</v>
      </c>
      <c r="G2553" s="28"/>
      <c r="H2553" s="26">
        <v>29</v>
      </c>
      <c r="I2553" s="28">
        <v>371.2</v>
      </c>
      <c r="J2553" s="28"/>
      <c r="K2553" s="20">
        <f t="shared" si="87"/>
        <v>371.2</v>
      </c>
      <c r="L2553" s="11"/>
    </row>
    <row r="2554" s="13" customFormat="1" customHeight="1" spans="1:12">
      <c r="A2554" s="39">
        <v>21</v>
      </c>
      <c r="B2554" s="28" t="s">
        <v>2498</v>
      </c>
      <c r="C2554" s="28" t="s">
        <v>2478</v>
      </c>
      <c r="D2554" s="28">
        <v>33.2</v>
      </c>
      <c r="E2554" s="28"/>
      <c r="F2554" s="29">
        <v>33.2</v>
      </c>
      <c r="G2554" s="28"/>
      <c r="H2554" s="26">
        <v>29</v>
      </c>
      <c r="I2554" s="28">
        <v>962.8</v>
      </c>
      <c r="J2554" s="28"/>
      <c r="K2554" s="20">
        <f t="shared" si="87"/>
        <v>962.8</v>
      </c>
      <c r="L2554" s="11"/>
    </row>
    <row r="2555" s="13" customFormat="1" customHeight="1" spans="1:12">
      <c r="A2555" s="39">
        <v>22</v>
      </c>
      <c r="B2555" s="28" t="s">
        <v>2499</v>
      </c>
      <c r="C2555" s="28" t="s">
        <v>2478</v>
      </c>
      <c r="D2555" s="28">
        <v>15.8</v>
      </c>
      <c r="E2555" s="28"/>
      <c r="F2555" s="29">
        <v>15.8</v>
      </c>
      <c r="G2555" s="28"/>
      <c r="H2555" s="26">
        <v>29</v>
      </c>
      <c r="I2555" s="28">
        <v>458.2</v>
      </c>
      <c r="J2555" s="28"/>
      <c r="K2555" s="20">
        <f t="shared" si="87"/>
        <v>458.2</v>
      </c>
      <c r="L2555" s="11"/>
    </row>
    <row r="2556" s="13" customFormat="1" customHeight="1" spans="1:12">
      <c r="A2556" s="39">
        <v>23</v>
      </c>
      <c r="B2556" s="28" t="s">
        <v>2500</v>
      </c>
      <c r="C2556" s="28" t="s">
        <v>2478</v>
      </c>
      <c r="D2556" s="28">
        <v>15.8</v>
      </c>
      <c r="E2556" s="28"/>
      <c r="F2556" s="29">
        <v>15.8</v>
      </c>
      <c r="G2556" s="28"/>
      <c r="H2556" s="26">
        <v>29</v>
      </c>
      <c r="I2556" s="28">
        <v>458.2</v>
      </c>
      <c r="J2556" s="28"/>
      <c r="K2556" s="20">
        <f t="shared" si="87"/>
        <v>458.2</v>
      </c>
      <c r="L2556" s="11"/>
    </row>
    <row r="2557" s="13" customFormat="1" customHeight="1" spans="1:12">
      <c r="A2557" s="39">
        <v>24</v>
      </c>
      <c r="B2557" s="28" t="s">
        <v>2501</v>
      </c>
      <c r="C2557" s="28" t="s">
        <v>2478</v>
      </c>
      <c r="D2557" s="28">
        <v>39.2</v>
      </c>
      <c r="E2557" s="28"/>
      <c r="F2557" s="29">
        <v>39.2</v>
      </c>
      <c r="G2557" s="28"/>
      <c r="H2557" s="26">
        <v>29</v>
      </c>
      <c r="I2557" s="28">
        <v>1136.8</v>
      </c>
      <c r="J2557" s="28"/>
      <c r="K2557" s="20">
        <f t="shared" si="87"/>
        <v>1136.8</v>
      </c>
      <c r="L2557" s="11"/>
    </row>
    <row r="2558" s="13" customFormat="1" customHeight="1" spans="1:12">
      <c r="A2558" s="39">
        <v>25</v>
      </c>
      <c r="B2558" s="28" t="s">
        <v>2502</v>
      </c>
      <c r="C2558" s="28" t="s">
        <v>2478</v>
      </c>
      <c r="D2558" s="28">
        <v>25.7</v>
      </c>
      <c r="E2558" s="28"/>
      <c r="F2558" s="29">
        <v>25.7</v>
      </c>
      <c r="G2558" s="28"/>
      <c r="H2558" s="26">
        <v>29</v>
      </c>
      <c r="I2558" s="28">
        <v>745.3</v>
      </c>
      <c r="J2558" s="28"/>
      <c r="K2558" s="20">
        <f t="shared" si="87"/>
        <v>745.3</v>
      </c>
      <c r="L2558" s="11"/>
    </row>
    <row r="2559" s="13" customFormat="1" customHeight="1" spans="1:12">
      <c r="A2559" s="39">
        <v>26</v>
      </c>
      <c r="B2559" s="28" t="s">
        <v>1959</v>
      </c>
      <c r="C2559" s="28" t="s">
        <v>2478</v>
      </c>
      <c r="D2559" s="28">
        <v>25.7</v>
      </c>
      <c r="E2559" s="28"/>
      <c r="F2559" s="29">
        <v>25.7</v>
      </c>
      <c r="G2559" s="28"/>
      <c r="H2559" s="26">
        <v>29</v>
      </c>
      <c r="I2559" s="28">
        <v>745.3</v>
      </c>
      <c r="J2559" s="28"/>
      <c r="K2559" s="20">
        <f t="shared" si="87"/>
        <v>745.3</v>
      </c>
      <c r="L2559" s="11"/>
    </row>
    <row r="2560" s="13" customFormat="1" customHeight="1" spans="1:12">
      <c r="A2560" s="39">
        <v>27</v>
      </c>
      <c r="B2560" s="28" t="s">
        <v>465</v>
      </c>
      <c r="C2560" s="28" t="s">
        <v>2478</v>
      </c>
      <c r="D2560" s="28">
        <v>33.7</v>
      </c>
      <c r="E2560" s="28"/>
      <c r="F2560" s="29">
        <v>33.7</v>
      </c>
      <c r="G2560" s="28"/>
      <c r="H2560" s="26">
        <v>29</v>
      </c>
      <c r="I2560" s="28">
        <v>977.3</v>
      </c>
      <c r="J2560" s="28"/>
      <c r="K2560" s="20">
        <f t="shared" si="87"/>
        <v>977.3</v>
      </c>
      <c r="L2560" s="11"/>
    </row>
    <row r="2561" s="13" customFormat="1" customHeight="1" spans="1:12">
      <c r="A2561" s="39">
        <v>28</v>
      </c>
      <c r="B2561" s="28" t="s">
        <v>2503</v>
      </c>
      <c r="C2561" s="28" t="s">
        <v>2478</v>
      </c>
      <c r="D2561" s="28">
        <v>15.3</v>
      </c>
      <c r="E2561" s="28"/>
      <c r="F2561" s="29">
        <v>15.3</v>
      </c>
      <c r="G2561" s="28"/>
      <c r="H2561" s="26">
        <v>29</v>
      </c>
      <c r="I2561" s="28">
        <v>443.7</v>
      </c>
      <c r="J2561" s="28"/>
      <c r="K2561" s="20">
        <f t="shared" si="87"/>
        <v>443.7</v>
      </c>
      <c r="L2561" s="11"/>
    </row>
    <row r="2562" s="13" customFormat="1" customHeight="1" spans="1:12">
      <c r="A2562" s="39">
        <v>29</v>
      </c>
      <c r="B2562" s="28" t="s">
        <v>2504</v>
      </c>
      <c r="C2562" s="28" t="s">
        <v>2478</v>
      </c>
      <c r="D2562" s="28">
        <v>7.5</v>
      </c>
      <c r="E2562" s="28"/>
      <c r="F2562" s="29">
        <v>7.5</v>
      </c>
      <c r="G2562" s="28"/>
      <c r="H2562" s="26">
        <v>29</v>
      </c>
      <c r="I2562" s="28">
        <v>217.5</v>
      </c>
      <c r="J2562" s="28"/>
      <c r="K2562" s="20">
        <f t="shared" si="87"/>
        <v>217.5</v>
      </c>
      <c r="L2562" s="11"/>
    </row>
    <row r="2563" s="13" customFormat="1" customHeight="1" spans="1:12">
      <c r="A2563" s="39">
        <v>30</v>
      </c>
      <c r="B2563" s="28" t="s">
        <v>2505</v>
      </c>
      <c r="C2563" s="28" t="s">
        <v>2478</v>
      </c>
      <c r="D2563" s="28">
        <v>13.3</v>
      </c>
      <c r="E2563" s="28"/>
      <c r="F2563" s="29">
        <v>13.3</v>
      </c>
      <c r="G2563" s="28"/>
      <c r="H2563" s="26">
        <v>29</v>
      </c>
      <c r="I2563" s="28">
        <v>385.7</v>
      </c>
      <c r="J2563" s="28"/>
      <c r="K2563" s="20">
        <f t="shared" si="87"/>
        <v>385.7</v>
      </c>
      <c r="L2563" s="11"/>
    </row>
    <row r="2564" s="13" customFormat="1" customHeight="1" spans="1:12">
      <c r="A2564" s="39">
        <v>31</v>
      </c>
      <c r="B2564" s="28" t="s">
        <v>2506</v>
      </c>
      <c r="C2564" s="28" t="s">
        <v>2478</v>
      </c>
      <c r="D2564" s="28">
        <v>33.2</v>
      </c>
      <c r="E2564" s="28"/>
      <c r="F2564" s="29">
        <v>33.2</v>
      </c>
      <c r="G2564" s="28"/>
      <c r="H2564" s="26">
        <v>29</v>
      </c>
      <c r="I2564" s="28">
        <v>962.8</v>
      </c>
      <c r="J2564" s="28"/>
      <c r="K2564" s="20">
        <f t="shared" si="87"/>
        <v>962.8</v>
      </c>
      <c r="L2564" s="11"/>
    </row>
    <row r="2565" s="13" customFormat="1" customHeight="1" spans="1:12">
      <c r="A2565" s="39">
        <v>32</v>
      </c>
      <c r="B2565" s="28" t="s">
        <v>2507</v>
      </c>
      <c r="C2565" s="28" t="s">
        <v>2478</v>
      </c>
      <c r="D2565" s="28">
        <v>29.2</v>
      </c>
      <c r="E2565" s="28"/>
      <c r="F2565" s="29">
        <v>29.2</v>
      </c>
      <c r="G2565" s="28"/>
      <c r="H2565" s="26">
        <v>29</v>
      </c>
      <c r="I2565" s="28">
        <v>846.8</v>
      </c>
      <c r="J2565" s="28"/>
      <c r="K2565" s="20">
        <f t="shared" si="87"/>
        <v>846.8</v>
      </c>
      <c r="L2565" s="11"/>
    </row>
    <row r="2566" s="13" customFormat="1" customHeight="1" spans="1:12">
      <c r="A2566" s="39">
        <v>33</v>
      </c>
      <c r="B2566" s="28" t="s">
        <v>2508</v>
      </c>
      <c r="C2566" s="28" t="s">
        <v>2478</v>
      </c>
      <c r="D2566" s="28">
        <v>10</v>
      </c>
      <c r="E2566" s="28"/>
      <c r="F2566" s="29">
        <v>10</v>
      </c>
      <c r="G2566" s="28"/>
      <c r="H2566" s="26">
        <v>29</v>
      </c>
      <c r="I2566" s="28">
        <v>290</v>
      </c>
      <c r="J2566" s="28"/>
      <c r="K2566" s="20">
        <f t="shared" si="87"/>
        <v>290</v>
      </c>
      <c r="L2566" s="11"/>
    </row>
    <row r="2567" s="13" customFormat="1" customHeight="1" spans="1:12">
      <c r="A2567" s="39">
        <v>34</v>
      </c>
      <c r="B2567" s="28" t="s">
        <v>2509</v>
      </c>
      <c r="C2567" s="28" t="s">
        <v>2478</v>
      </c>
      <c r="D2567" s="28">
        <v>10</v>
      </c>
      <c r="E2567" s="28"/>
      <c r="F2567" s="29">
        <v>10</v>
      </c>
      <c r="G2567" s="28"/>
      <c r="H2567" s="26">
        <v>29</v>
      </c>
      <c r="I2567" s="28">
        <v>290</v>
      </c>
      <c r="J2567" s="28"/>
      <c r="K2567" s="20">
        <f t="shared" si="87"/>
        <v>290</v>
      </c>
      <c r="L2567" s="11"/>
    </row>
    <row r="2568" s="13" customFormat="1" customHeight="1" spans="1:12">
      <c r="A2568" s="39">
        <v>35</v>
      </c>
      <c r="B2568" s="28" t="s">
        <v>2510</v>
      </c>
      <c r="C2568" s="28" t="s">
        <v>2478</v>
      </c>
      <c r="D2568" s="28">
        <v>43.5</v>
      </c>
      <c r="E2568" s="28"/>
      <c r="F2568" s="29">
        <v>43.5</v>
      </c>
      <c r="G2568" s="28"/>
      <c r="H2568" s="26">
        <v>29</v>
      </c>
      <c r="I2568" s="28">
        <v>1261.5</v>
      </c>
      <c r="J2568" s="28"/>
      <c r="K2568" s="20">
        <f t="shared" si="87"/>
        <v>1261.5</v>
      </c>
      <c r="L2568" s="11"/>
    </row>
    <row r="2569" s="13" customFormat="1" customHeight="1" spans="1:12">
      <c r="A2569" s="39">
        <v>36</v>
      </c>
      <c r="B2569" s="28" t="s">
        <v>2511</v>
      </c>
      <c r="C2569" s="28" t="s">
        <v>2478</v>
      </c>
      <c r="D2569" s="28">
        <v>29.7</v>
      </c>
      <c r="E2569" s="28"/>
      <c r="F2569" s="29">
        <v>29.7</v>
      </c>
      <c r="G2569" s="28"/>
      <c r="H2569" s="26">
        <v>29</v>
      </c>
      <c r="I2569" s="28">
        <v>861.3</v>
      </c>
      <c r="J2569" s="28"/>
      <c r="K2569" s="20">
        <f t="shared" si="87"/>
        <v>861.3</v>
      </c>
      <c r="L2569" s="11"/>
    </row>
    <row r="2570" s="13" customFormat="1" customHeight="1" spans="1:12">
      <c r="A2570" s="39">
        <v>37</v>
      </c>
      <c r="B2570" s="28" t="s">
        <v>2512</v>
      </c>
      <c r="C2570" s="28" t="s">
        <v>2478</v>
      </c>
      <c r="D2570" s="28">
        <v>19.3</v>
      </c>
      <c r="E2570" s="28"/>
      <c r="F2570" s="29">
        <v>19.3</v>
      </c>
      <c r="G2570" s="28"/>
      <c r="H2570" s="26">
        <v>29</v>
      </c>
      <c r="I2570" s="28">
        <v>559.7</v>
      </c>
      <c r="J2570" s="28"/>
      <c r="K2570" s="20">
        <f t="shared" si="87"/>
        <v>559.7</v>
      </c>
      <c r="L2570" s="11"/>
    </row>
    <row r="2571" s="13" customFormat="1" customHeight="1" spans="1:12">
      <c r="A2571" s="39">
        <v>38</v>
      </c>
      <c r="B2571" s="28" t="s">
        <v>2513</v>
      </c>
      <c r="C2571" s="28" t="s">
        <v>2478</v>
      </c>
      <c r="D2571" s="28">
        <v>29.5</v>
      </c>
      <c r="E2571" s="28"/>
      <c r="F2571" s="29">
        <v>29.5</v>
      </c>
      <c r="G2571" s="28"/>
      <c r="H2571" s="26">
        <v>29</v>
      </c>
      <c r="I2571" s="28">
        <v>855.5</v>
      </c>
      <c r="J2571" s="28"/>
      <c r="K2571" s="20">
        <f t="shared" si="87"/>
        <v>855.5</v>
      </c>
      <c r="L2571" s="11"/>
    </row>
    <row r="2572" s="13" customFormat="1" customHeight="1" spans="1:12">
      <c r="A2572" s="39">
        <v>39</v>
      </c>
      <c r="B2572" s="28" t="s">
        <v>2514</v>
      </c>
      <c r="C2572" s="28" t="s">
        <v>2478</v>
      </c>
      <c r="D2572" s="28">
        <v>23.1</v>
      </c>
      <c r="E2572" s="28"/>
      <c r="F2572" s="29">
        <v>23.1</v>
      </c>
      <c r="G2572" s="28"/>
      <c r="H2572" s="26">
        <v>29</v>
      </c>
      <c r="I2572" s="28">
        <v>669.9</v>
      </c>
      <c r="J2572" s="28"/>
      <c r="K2572" s="20">
        <f t="shared" si="87"/>
        <v>669.9</v>
      </c>
      <c r="L2572" s="11"/>
    </row>
    <row r="2573" s="13" customFormat="1" customHeight="1" spans="1:12">
      <c r="A2573" s="39">
        <v>40</v>
      </c>
      <c r="B2573" s="28" t="s">
        <v>2515</v>
      </c>
      <c r="C2573" s="28" t="s">
        <v>2478</v>
      </c>
      <c r="D2573" s="28">
        <v>35.7</v>
      </c>
      <c r="E2573" s="28"/>
      <c r="F2573" s="29">
        <v>35.7</v>
      </c>
      <c r="G2573" s="28"/>
      <c r="H2573" s="26">
        <v>29</v>
      </c>
      <c r="I2573" s="28">
        <v>1035.3</v>
      </c>
      <c r="J2573" s="28"/>
      <c r="K2573" s="20">
        <f t="shared" si="87"/>
        <v>1035.3</v>
      </c>
      <c r="L2573" s="11"/>
    </row>
    <row r="2574" s="13" customFormat="1" customHeight="1" spans="1:12">
      <c r="A2574" s="39">
        <v>41</v>
      </c>
      <c r="B2574" s="28" t="s">
        <v>2516</v>
      </c>
      <c r="C2574" s="28" t="s">
        <v>2478</v>
      </c>
      <c r="D2574" s="28">
        <v>43.7</v>
      </c>
      <c r="E2574" s="28"/>
      <c r="F2574" s="29">
        <v>43.7</v>
      </c>
      <c r="G2574" s="28"/>
      <c r="H2574" s="26">
        <v>29</v>
      </c>
      <c r="I2574" s="28">
        <v>1267.3</v>
      </c>
      <c r="J2574" s="28"/>
      <c r="K2574" s="20">
        <f t="shared" si="87"/>
        <v>1267.3</v>
      </c>
      <c r="L2574" s="11"/>
    </row>
    <row r="2575" s="13" customFormat="1" customHeight="1" spans="1:12">
      <c r="A2575" s="39">
        <v>42</v>
      </c>
      <c r="B2575" s="28" t="s">
        <v>2517</v>
      </c>
      <c r="C2575" s="28" t="s">
        <v>2478</v>
      </c>
      <c r="D2575" s="28">
        <v>42.5</v>
      </c>
      <c r="E2575" s="28"/>
      <c r="F2575" s="29">
        <v>42.5</v>
      </c>
      <c r="G2575" s="28"/>
      <c r="H2575" s="26">
        <v>29</v>
      </c>
      <c r="I2575" s="28">
        <v>1232.5</v>
      </c>
      <c r="J2575" s="28"/>
      <c r="K2575" s="20">
        <f t="shared" si="87"/>
        <v>1232.5</v>
      </c>
      <c r="L2575" s="11"/>
    </row>
    <row r="2576" s="13" customFormat="1" customHeight="1" spans="1:12">
      <c r="A2576" s="39">
        <v>43</v>
      </c>
      <c r="B2576" s="28" t="s">
        <v>2518</v>
      </c>
      <c r="C2576" s="28" t="s">
        <v>2478</v>
      </c>
      <c r="D2576" s="28">
        <v>12.8</v>
      </c>
      <c r="E2576" s="28"/>
      <c r="F2576" s="29">
        <v>12.8</v>
      </c>
      <c r="G2576" s="28"/>
      <c r="H2576" s="26">
        <v>29</v>
      </c>
      <c r="I2576" s="28">
        <v>371.2</v>
      </c>
      <c r="J2576" s="28"/>
      <c r="K2576" s="20">
        <f t="shared" si="87"/>
        <v>371.2</v>
      </c>
      <c r="L2576" s="11"/>
    </row>
    <row r="2577" s="13" customFormat="1" customHeight="1" spans="1:12">
      <c r="A2577" s="39">
        <v>44</v>
      </c>
      <c r="B2577" s="28" t="s">
        <v>2519</v>
      </c>
      <c r="C2577" s="28" t="s">
        <v>2478</v>
      </c>
      <c r="D2577" s="28">
        <v>12.8</v>
      </c>
      <c r="E2577" s="28"/>
      <c r="F2577" s="29">
        <v>12.8</v>
      </c>
      <c r="G2577" s="28"/>
      <c r="H2577" s="26">
        <v>29</v>
      </c>
      <c r="I2577" s="28">
        <v>371.2</v>
      </c>
      <c r="J2577" s="28"/>
      <c r="K2577" s="20">
        <f t="shared" si="87"/>
        <v>371.2</v>
      </c>
      <c r="L2577" s="11"/>
    </row>
    <row r="2578" s="13" customFormat="1" customHeight="1" spans="1:12">
      <c r="A2578" s="39">
        <v>45</v>
      </c>
      <c r="B2578" s="28" t="s">
        <v>2520</v>
      </c>
      <c r="C2578" s="28" t="s">
        <v>2478</v>
      </c>
      <c r="D2578" s="28">
        <v>24.9</v>
      </c>
      <c r="E2578" s="28"/>
      <c r="F2578" s="29">
        <v>24.9</v>
      </c>
      <c r="G2578" s="28"/>
      <c r="H2578" s="26">
        <v>29</v>
      </c>
      <c r="I2578" s="28">
        <v>722.1</v>
      </c>
      <c r="J2578" s="28"/>
      <c r="K2578" s="20">
        <f t="shared" si="87"/>
        <v>722.1</v>
      </c>
      <c r="L2578" s="11"/>
    </row>
    <row r="2579" s="13" customFormat="1" customHeight="1" spans="1:12">
      <c r="A2579" s="39">
        <v>46</v>
      </c>
      <c r="B2579" s="28" t="s">
        <v>2521</v>
      </c>
      <c r="C2579" s="28" t="s">
        <v>2478</v>
      </c>
      <c r="D2579" s="28">
        <v>9.8</v>
      </c>
      <c r="E2579" s="28"/>
      <c r="F2579" s="29">
        <v>9.8</v>
      </c>
      <c r="G2579" s="28"/>
      <c r="H2579" s="26">
        <v>29</v>
      </c>
      <c r="I2579" s="28">
        <v>284.2</v>
      </c>
      <c r="J2579" s="28"/>
      <c r="K2579" s="20">
        <f t="shared" si="87"/>
        <v>284.2</v>
      </c>
      <c r="L2579" s="11"/>
    </row>
    <row r="2580" s="13" customFormat="1" customHeight="1" spans="1:12">
      <c r="A2580" s="39">
        <v>47</v>
      </c>
      <c r="B2580" s="28" t="s">
        <v>2522</v>
      </c>
      <c r="C2580" s="28" t="s">
        <v>2478</v>
      </c>
      <c r="D2580" s="28">
        <v>20.6</v>
      </c>
      <c r="E2580" s="28"/>
      <c r="F2580" s="29">
        <v>20.6</v>
      </c>
      <c r="G2580" s="28"/>
      <c r="H2580" s="26">
        <v>29</v>
      </c>
      <c r="I2580" s="28">
        <v>597.4</v>
      </c>
      <c r="J2580" s="28"/>
      <c r="K2580" s="20">
        <f t="shared" si="87"/>
        <v>597.4</v>
      </c>
      <c r="L2580" s="11"/>
    </row>
    <row r="2581" s="13" customFormat="1" customHeight="1" spans="1:12">
      <c r="A2581" s="39">
        <v>48</v>
      </c>
      <c r="B2581" s="28" t="s">
        <v>2523</v>
      </c>
      <c r="C2581" s="28" t="s">
        <v>2478</v>
      </c>
      <c r="D2581" s="28">
        <v>10.3</v>
      </c>
      <c r="E2581" s="28"/>
      <c r="F2581" s="29">
        <v>10.3</v>
      </c>
      <c r="G2581" s="28"/>
      <c r="H2581" s="26">
        <v>29</v>
      </c>
      <c r="I2581" s="28">
        <v>298.7</v>
      </c>
      <c r="J2581" s="28"/>
      <c r="K2581" s="20">
        <f t="shared" si="87"/>
        <v>298.7</v>
      </c>
      <c r="L2581" s="11"/>
    </row>
    <row r="2582" s="13" customFormat="1" customHeight="1" spans="1:12">
      <c r="A2582" s="39">
        <v>49</v>
      </c>
      <c r="B2582" s="28" t="s">
        <v>2524</v>
      </c>
      <c r="C2582" s="28" t="s">
        <v>2478</v>
      </c>
      <c r="D2582" s="28">
        <v>10.3</v>
      </c>
      <c r="E2582" s="28"/>
      <c r="F2582" s="29">
        <v>10.3</v>
      </c>
      <c r="G2582" s="28"/>
      <c r="H2582" s="26">
        <v>29</v>
      </c>
      <c r="I2582" s="28">
        <v>298.7</v>
      </c>
      <c r="J2582" s="28"/>
      <c r="K2582" s="20">
        <f t="shared" si="87"/>
        <v>298.7</v>
      </c>
      <c r="L2582" s="11"/>
    </row>
    <row r="2583" s="13" customFormat="1" customHeight="1" spans="1:12">
      <c r="A2583" s="39">
        <v>50</v>
      </c>
      <c r="B2583" s="28" t="s">
        <v>2525</v>
      </c>
      <c r="C2583" s="28" t="s">
        <v>2478</v>
      </c>
      <c r="D2583" s="28">
        <v>42.5</v>
      </c>
      <c r="E2583" s="28"/>
      <c r="F2583" s="29">
        <v>42.5</v>
      </c>
      <c r="G2583" s="28"/>
      <c r="H2583" s="26">
        <v>29</v>
      </c>
      <c r="I2583" s="28">
        <v>1232.5</v>
      </c>
      <c r="J2583" s="28"/>
      <c r="K2583" s="20">
        <f t="shared" si="87"/>
        <v>1232.5</v>
      </c>
      <c r="L2583" s="11"/>
    </row>
    <row r="2584" s="13" customFormat="1" customHeight="1" spans="1:12">
      <c r="A2584" s="39">
        <v>51</v>
      </c>
      <c r="B2584" s="28" t="s">
        <v>2526</v>
      </c>
      <c r="C2584" s="28" t="s">
        <v>2478</v>
      </c>
      <c r="D2584" s="28">
        <v>21.2</v>
      </c>
      <c r="E2584" s="28"/>
      <c r="F2584" s="29">
        <v>21.2</v>
      </c>
      <c r="G2584" s="28"/>
      <c r="H2584" s="26">
        <v>29</v>
      </c>
      <c r="I2584" s="28">
        <v>614.8</v>
      </c>
      <c r="J2584" s="28"/>
      <c r="K2584" s="20">
        <f t="shared" si="87"/>
        <v>614.8</v>
      </c>
      <c r="L2584" s="11"/>
    </row>
    <row r="2585" s="13" customFormat="1" customHeight="1" spans="1:12">
      <c r="A2585" s="39">
        <v>52</v>
      </c>
      <c r="B2585" s="28" t="s">
        <v>2527</v>
      </c>
      <c r="C2585" s="28" t="s">
        <v>2478</v>
      </c>
      <c r="D2585" s="28">
        <v>34.9</v>
      </c>
      <c r="E2585" s="28"/>
      <c r="F2585" s="29">
        <v>34.9</v>
      </c>
      <c r="G2585" s="28"/>
      <c r="H2585" s="26">
        <v>29</v>
      </c>
      <c r="I2585" s="28">
        <v>1012.1</v>
      </c>
      <c r="J2585" s="28"/>
      <c r="K2585" s="20">
        <f t="shared" si="87"/>
        <v>1012.1</v>
      </c>
      <c r="L2585" s="11"/>
    </row>
    <row r="2586" s="13" customFormat="1" customHeight="1" spans="1:12">
      <c r="A2586" s="39">
        <v>53</v>
      </c>
      <c r="B2586" s="28" t="s">
        <v>2528</v>
      </c>
      <c r="C2586" s="28" t="s">
        <v>2478</v>
      </c>
      <c r="D2586" s="28">
        <v>55.1</v>
      </c>
      <c r="E2586" s="28"/>
      <c r="F2586" s="29">
        <v>55.1</v>
      </c>
      <c r="G2586" s="28"/>
      <c r="H2586" s="26">
        <v>29</v>
      </c>
      <c r="I2586" s="28">
        <v>1597.9</v>
      </c>
      <c r="J2586" s="28"/>
      <c r="K2586" s="20">
        <f t="shared" si="87"/>
        <v>1597.9</v>
      </c>
      <c r="L2586" s="11"/>
    </row>
    <row r="2587" s="13" customFormat="1" customHeight="1" spans="1:12">
      <c r="A2587" s="39">
        <v>54</v>
      </c>
      <c r="B2587" s="28" t="s">
        <v>2529</v>
      </c>
      <c r="C2587" s="28" t="s">
        <v>2478</v>
      </c>
      <c r="D2587" s="28">
        <v>33.2</v>
      </c>
      <c r="E2587" s="28"/>
      <c r="F2587" s="29">
        <v>33.2</v>
      </c>
      <c r="G2587" s="28"/>
      <c r="H2587" s="26">
        <v>29</v>
      </c>
      <c r="I2587" s="28">
        <v>962.8</v>
      </c>
      <c r="J2587" s="28"/>
      <c r="K2587" s="20">
        <f t="shared" si="87"/>
        <v>962.8</v>
      </c>
      <c r="L2587" s="11"/>
    </row>
    <row r="2588" s="13" customFormat="1" customHeight="1" spans="1:12">
      <c r="A2588" s="39">
        <v>55</v>
      </c>
      <c r="B2588" s="28" t="s">
        <v>2530</v>
      </c>
      <c r="C2588" s="28" t="s">
        <v>2478</v>
      </c>
      <c r="D2588" s="28">
        <v>11.5</v>
      </c>
      <c r="E2588" s="28"/>
      <c r="F2588" s="29">
        <v>11.5</v>
      </c>
      <c r="G2588" s="28"/>
      <c r="H2588" s="26">
        <v>29</v>
      </c>
      <c r="I2588" s="28">
        <v>333.5</v>
      </c>
      <c r="J2588" s="28"/>
      <c r="K2588" s="20">
        <f t="shared" si="87"/>
        <v>333.5</v>
      </c>
      <c r="L2588" s="11"/>
    </row>
    <row r="2589" s="13" customFormat="1" customHeight="1" spans="1:12">
      <c r="A2589" s="39">
        <v>56</v>
      </c>
      <c r="B2589" s="28" t="s">
        <v>2531</v>
      </c>
      <c r="C2589" s="28" t="s">
        <v>2478</v>
      </c>
      <c r="D2589" s="28">
        <v>14.8</v>
      </c>
      <c r="E2589" s="28"/>
      <c r="F2589" s="29">
        <v>14.8</v>
      </c>
      <c r="G2589" s="28"/>
      <c r="H2589" s="26">
        <v>29</v>
      </c>
      <c r="I2589" s="28">
        <v>429.2</v>
      </c>
      <c r="J2589" s="28"/>
      <c r="K2589" s="20">
        <f t="shared" si="87"/>
        <v>429.2</v>
      </c>
      <c r="L2589" s="11"/>
    </row>
    <row r="2590" s="13" customFormat="1" customHeight="1" spans="1:12">
      <c r="A2590" s="39">
        <v>57</v>
      </c>
      <c r="B2590" s="28" t="s">
        <v>2532</v>
      </c>
      <c r="C2590" s="28" t="s">
        <v>2478</v>
      </c>
      <c r="D2590" s="28">
        <v>14.8</v>
      </c>
      <c r="E2590" s="28"/>
      <c r="F2590" s="29">
        <v>14.8</v>
      </c>
      <c r="G2590" s="28"/>
      <c r="H2590" s="26">
        <v>29</v>
      </c>
      <c r="I2590" s="28">
        <v>429.2</v>
      </c>
      <c r="J2590" s="28"/>
      <c r="K2590" s="20">
        <f t="shared" si="87"/>
        <v>429.2</v>
      </c>
      <c r="L2590" s="11"/>
    </row>
    <row r="2591" s="13" customFormat="1" customHeight="1" spans="1:12">
      <c r="A2591" s="39">
        <v>58</v>
      </c>
      <c r="B2591" s="28" t="s">
        <v>2533</v>
      </c>
      <c r="C2591" s="28" t="s">
        <v>2478</v>
      </c>
      <c r="D2591" s="28">
        <v>30.5</v>
      </c>
      <c r="E2591" s="28"/>
      <c r="F2591" s="29">
        <v>30.5</v>
      </c>
      <c r="G2591" s="28"/>
      <c r="H2591" s="26">
        <v>29</v>
      </c>
      <c r="I2591" s="28">
        <v>884.5</v>
      </c>
      <c r="J2591" s="28"/>
      <c r="K2591" s="20">
        <f t="shared" si="87"/>
        <v>884.5</v>
      </c>
      <c r="L2591" s="11"/>
    </row>
    <row r="2592" s="13" customFormat="1" customHeight="1" spans="1:12">
      <c r="A2592" s="39">
        <v>59</v>
      </c>
      <c r="B2592" s="28" t="s">
        <v>2534</v>
      </c>
      <c r="C2592" s="28" t="s">
        <v>2478</v>
      </c>
      <c r="D2592" s="28">
        <v>32.9</v>
      </c>
      <c r="E2592" s="28"/>
      <c r="F2592" s="29">
        <v>32.9</v>
      </c>
      <c r="G2592" s="28"/>
      <c r="H2592" s="26">
        <v>29</v>
      </c>
      <c r="I2592" s="28">
        <v>954.1</v>
      </c>
      <c r="J2592" s="28"/>
      <c r="K2592" s="20">
        <f t="shared" si="87"/>
        <v>954.1</v>
      </c>
      <c r="L2592" s="11"/>
    </row>
    <row r="2593" s="13" customFormat="1" customHeight="1" spans="1:12">
      <c r="A2593" s="39">
        <v>60</v>
      </c>
      <c r="B2593" s="28" t="s">
        <v>2535</v>
      </c>
      <c r="C2593" s="28" t="s">
        <v>2478</v>
      </c>
      <c r="D2593" s="28">
        <v>21.7</v>
      </c>
      <c r="E2593" s="28"/>
      <c r="F2593" s="29">
        <v>21.7</v>
      </c>
      <c r="G2593" s="28"/>
      <c r="H2593" s="26">
        <v>29</v>
      </c>
      <c r="I2593" s="28">
        <v>629.3</v>
      </c>
      <c r="J2593" s="28"/>
      <c r="K2593" s="20">
        <f t="shared" si="87"/>
        <v>629.3</v>
      </c>
      <c r="L2593" s="11"/>
    </row>
    <row r="2594" s="13" customFormat="1" customHeight="1" spans="1:12">
      <c r="A2594" s="39">
        <v>61</v>
      </c>
      <c r="B2594" s="28" t="s">
        <v>2536</v>
      </c>
      <c r="C2594" s="28" t="s">
        <v>2478</v>
      </c>
      <c r="D2594" s="28">
        <v>20.8</v>
      </c>
      <c r="E2594" s="28"/>
      <c r="F2594" s="29">
        <v>20.8</v>
      </c>
      <c r="G2594" s="28"/>
      <c r="H2594" s="26">
        <v>29</v>
      </c>
      <c r="I2594" s="28">
        <v>603.2</v>
      </c>
      <c r="J2594" s="28"/>
      <c r="K2594" s="20">
        <f t="shared" si="87"/>
        <v>603.2</v>
      </c>
      <c r="L2594" s="11"/>
    </row>
    <row r="2595" s="13" customFormat="1" customHeight="1" spans="1:12">
      <c r="A2595" s="39">
        <v>62</v>
      </c>
      <c r="B2595" s="28" t="s">
        <v>2537</v>
      </c>
      <c r="C2595" s="28" t="s">
        <v>2478</v>
      </c>
      <c r="D2595" s="28">
        <v>16.9</v>
      </c>
      <c r="E2595" s="28"/>
      <c r="F2595" s="29">
        <v>16.9</v>
      </c>
      <c r="G2595" s="28"/>
      <c r="H2595" s="26">
        <v>29</v>
      </c>
      <c r="I2595" s="28">
        <v>490.1</v>
      </c>
      <c r="J2595" s="28"/>
      <c r="K2595" s="20">
        <f t="shared" si="87"/>
        <v>490.1</v>
      </c>
      <c r="L2595" s="11"/>
    </row>
    <row r="2596" s="13" customFormat="1" customHeight="1" spans="1:12">
      <c r="A2596" s="39">
        <v>63</v>
      </c>
      <c r="B2596" s="28" t="s">
        <v>2538</v>
      </c>
      <c r="C2596" s="28" t="s">
        <v>2478</v>
      </c>
      <c r="D2596" s="28">
        <v>16.9</v>
      </c>
      <c r="E2596" s="28"/>
      <c r="F2596" s="29">
        <v>16.9</v>
      </c>
      <c r="G2596" s="28"/>
      <c r="H2596" s="26">
        <v>29</v>
      </c>
      <c r="I2596" s="28">
        <v>490.1</v>
      </c>
      <c r="J2596" s="28"/>
      <c r="K2596" s="20">
        <f t="shared" si="87"/>
        <v>490.1</v>
      </c>
      <c r="L2596" s="11"/>
    </row>
    <row r="2597" s="13" customFormat="1" customHeight="1" spans="1:12">
      <c r="A2597" s="39">
        <v>64</v>
      </c>
      <c r="B2597" s="28" t="s">
        <v>2539</v>
      </c>
      <c r="C2597" s="28" t="s">
        <v>2478</v>
      </c>
      <c r="D2597" s="28">
        <v>17.8</v>
      </c>
      <c r="E2597" s="28"/>
      <c r="F2597" s="29">
        <v>17.8</v>
      </c>
      <c r="G2597" s="28"/>
      <c r="H2597" s="26">
        <v>29</v>
      </c>
      <c r="I2597" s="28">
        <v>516.2</v>
      </c>
      <c r="J2597" s="28"/>
      <c r="K2597" s="20">
        <f t="shared" si="87"/>
        <v>516.2</v>
      </c>
      <c r="L2597" s="11"/>
    </row>
    <row r="2598" s="13" customFormat="1" customHeight="1" spans="1:12">
      <c r="A2598" s="39">
        <v>65</v>
      </c>
      <c r="B2598" s="28" t="s">
        <v>2540</v>
      </c>
      <c r="C2598" s="28" t="s">
        <v>2478</v>
      </c>
      <c r="D2598" s="28">
        <v>27.7</v>
      </c>
      <c r="E2598" s="28"/>
      <c r="F2598" s="29">
        <v>27.7</v>
      </c>
      <c r="G2598" s="28"/>
      <c r="H2598" s="26">
        <v>29</v>
      </c>
      <c r="I2598" s="28">
        <v>803.3</v>
      </c>
      <c r="J2598" s="28"/>
      <c r="K2598" s="20">
        <f t="shared" ref="K2598:K2614" si="88">H2598*F2598</f>
        <v>803.3</v>
      </c>
      <c r="L2598" s="11"/>
    </row>
    <row r="2599" s="13" customFormat="1" customHeight="1" spans="1:12">
      <c r="A2599" s="39">
        <v>66</v>
      </c>
      <c r="B2599" s="28" t="s">
        <v>2541</v>
      </c>
      <c r="C2599" s="28" t="s">
        <v>2478</v>
      </c>
      <c r="D2599" s="28">
        <v>11.3</v>
      </c>
      <c r="E2599" s="28"/>
      <c r="F2599" s="29">
        <v>11.3</v>
      </c>
      <c r="G2599" s="28"/>
      <c r="H2599" s="26">
        <v>29</v>
      </c>
      <c r="I2599" s="28">
        <v>327.7</v>
      </c>
      <c r="J2599" s="28"/>
      <c r="K2599" s="20">
        <f t="shared" si="88"/>
        <v>327.7</v>
      </c>
      <c r="L2599" s="11"/>
    </row>
    <row r="2600" s="13" customFormat="1" customHeight="1" spans="1:12">
      <c r="A2600" s="39">
        <v>67</v>
      </c>
      <c r="B2600" s="28" t="s">
        <v>2542</v>
      </c>
      <c r="C2600" s="28" t="s">
        <v>2478</v>
      </c>
      <c r="D2600" s="28">
        <v>10.8</v>
      </c>
      <c r="E2600" s="28"/>
      <c r="F2600" s="29">
        <v>10.8</v>
      </c>
      <c r="G2600" s="28"/>
      <c r="H2600" s="26">
        <v>29</v>
      </c>
      <c r="I2600" s="28">
        <v>313.2</v>
      </c>
      <c r="J2600" s="28"/>
      <c r="K2600" s="20">
        <f t="shared" si="88"/>
        <v>313.2</v>
      </c>
      <c r="L2600" s="11"/>
    </row>
    <row r="2601" s="13" customFormat="1" customHeight="1" spans="1:12">
      <c r="A2601" s="39">
        <v>68</v>
      </c>
      <c r="B2601" s="28" t="s">
        <v>2543</v>
      </c>
      <c r="C2601" s="28" t="s">
        <v>2478</v>
      </c>
      <c r="D2601" s="28">
        <v>10.8</v>
      </c>
      <c r="E2601" s="28"/>
      <c r="F2601" s="29">
        <v>10.8</v>
      </c>
      <c r="G2601" s="28"/>
      <c r="H2601" s="26">
        <v>29</v>
      </c>
      <c r="I2601" s="28">
        <v>313.2</v>
      </c>
      <c r="J2601" s="28"/>
      <c r="K2601" s="20">
        <f t="shared" si="88"/>
        <v>313.2</v>
      </c>
      <c r="L2601" s="11"/>
    </row>
    <row r="2602" s="13" customFormat="1" customHeight="1" spans="1:12">
      <c r="A2602" s="39">
        <v>69</v>
      </c>
      <c r="B2602" s="28" t="s">
        <v>2544</v>
      </c>
      <c r="C2602" s="28" t="s">
        <v>2478</v>
      </c>
      <c r="D2602" s="28">
        <v>10.3</v>
      </c>
      <c r="E2602" s="28"/>
      <c r="F2602" s="29">
        <v>10.3</v>
      </c>
      <c r="G2602" s="28"/>
      <c r="H2602" s="26">
        <v>29</v>
      </c>
      <c r="I2602" s="28">
        <v>298.7</v>
      </c>
      <c r="J2602" s="28"/>
      <c r="K2602" s="20">
        <f t="shared" si="88"/>
        <v>298.7</v>
      </c>
      <c r="L2602" s="11"/>
    </row>
    <row r="2603" s="13" customFormat="1" customHeight="1" spans="1:12">
      <c r="A2603" s="39">
        <v>70</v>
      </c>
      <c r="B2603" s="28" t="s">
        <v>2545</v>
      </c>
      <c r="C2603" s="28" t="s">
        <v>2478</v>
      </c>
      <c r="D2603" s="28">
        <v>10.3</v>
      </c>
      <c r="E2603" s="28"/>
      <c r="F2603" s="29">
        <v>10.3</v>
      </c>
      <c r="G2603" s="28"/>
      <c r="H2603" s="26">
        <v>29</v>
      </c>
      <c r="I2603" s="28">
        <v>298.7</v>
      </c>
      <c r="J2603" s="28"/>
      <c r="K2603" s="20">
        <f t="shared" si="88"/>
        <v>298.7</v>
      </c>
      <c r="L2603" s="11"/>
    </row>
    <row r="2604" s="13" customFormat="1" customHeight="1" spans="1:12">
      <c r="A2604" s="39">
        <v>71</v>
      </c>
      <c r="B2604" s="28" t="s">
        <v>2546</v>
      </c>
      <c r="C2604" s="28" t="s">
        <v>2478</v>
      </c>
      <c r="D2604" s="28">
        <v>20.8</v>
      </c>
      <c r="E2604" s="28"/>
      <c r="F2604" s="29">
        <v>20.8</v>
      </c>
      <c r="G2604" s="28"/>
      <c r="H2604" s="26">
        <v>29</v>
      </c>
      <c r="I2604" s="28">
        <v>603.2</v>
      </c>
      <c r="J2604" s="28"/>
      <c r="K2604" s="20">
        <f t="shared" si="88"/>
        <v>603.2</v>
      </c>
      <c r="L2604" s="11"/>
    </row>
    <row r="2605" s="13" customFormat="1" customHeight="1" spans="1:12">
      <c r="A2605" s="39">
        <v>72</v>
      </c>
      <c r="B2605" s="28" t="s">
        <v>2547</v>
      </c>
      <c r="C2605" s="28" t="s">
        <v>2478</v>
      </c>
      <c r="D2605" s="28">
        <v>8.3</v>
      </c>
      <c r="E2605" s="28"/>
      <c r="F2605" s="29">
        <v>8.3</v>
      </c>
      <c r="G2605" s="28"/>
      <c r="H2605" s="26">
        <v>29</v>
      </c>
      <c r="I2605" s="28">
        <v>240.7</v>
      </c>
      <c r="J2605" s="28"/>
      <c r="K2605" s="20">
        <f t="shared" si="88"/>
        <v>240.7</v>
      </c>
      <c r="L2605" s="11"/>
    </row>
    <row r="2606" s="13" customFormat="1" customHeight="1" spans="1:12">
      <c r="A2606" s="39">
        <v>73</v>
      </c>
      <c r="B2606" s="28" t="s">
        <v>2548</v>
      </c>
      <c r="C2606" s="28" t="s">
        <v>2478</v>
      </c>
      <c r="D2606" s="28">
        <v>14.9</v>
      </c>
      <c r="E2606" s="28"/>
      <c r="F2606" s="29">
        <v>14.9</v>
      </c>
      <c r="G2606" s="28"/>
      <c r="H2606" s="26">
        <v>29</v>
      </c>
      <c r="I2606" s="28">
        <v>432.1</v>
      </c>
      <c r="J2606" s="28"/>
      <c r="K2606" s="20">
        <f t="shared" si="88"/>
        <v>432.1</v>
      </c>
      <c r="L2606" s="11"/>
    </row>
    <row r="2607" s="13" customFormat="1" customHeight="1" spans="1:12">
      <c r="A2607" s="39">
        <v>74</v>
      </c>
      <c r="B2607" s="28" t="s">
        <v>2549</v>
      </c>
      <c r="C2607" s="28" t="s">
        <v>2478</v>
      </c>
      <c r="D2607" s="28">
        <v>14.9</v>
      </c>
      <c r="E2607" s="28"/>
      <c r="F2607" s="29">
        <v>14.9</v>
      </c>
      <c r="G2607" s="28"/>
      <c r="H2607" s="26">
        <v>29</v>
      </c>
      <c r="I2607" s="28">
        <v>432.1</v>
      </c>
      <c r="J2607" s="28"/>
      <c r="K2607" s="20">
        <f t="shared" si="88"/>
        <v>432.1</v>
      </c>
      <c r="L2607" s="11"/>
    </row>
    <row r="2608" s="13" customFormat="1" customHeight="1" spans="1:12">
      <c r="A2608" s="39">
        <v>75</v>
      </c>
      <c r="B2608" s="28" t="s">
        <v>2550</v>
      </c>
      <c r="C2608" s="28" t="s">
        <v>2478</v>
      </c>
      <c r="D2608" s="28">
        <v>30.5</v>
      </c>
      <c r="E2608" s="28"/>
      <c r="F2608" s="29">
        <v>30.5</v>
      </c>
      <c r="G2608" s="28"/>
      <c r="H2608" s="26">
        <v>29</v>
      </c>
      <c r="I2608" s="28">
        <v>884.5</v>
      </c>
      <c r="J2608" s="28"/>
      <c r="K2608" s="20">
        <f t="shared" si="88"/>
        <v>884.5</v>
      </c>
      <c r="L2608" s="11"/>
    </row>
    <row r="2609" s="13" customFormat="1" customHeight="1" spans="1:12">
      <c r="A2609" s="39">
        <v>76</v>
      </c>
      <c r="B2609" s="28" t="s">
        <v>2551</v>
      </c>
      <c r="C2609" s="28" t="s">
        <v>2478</v>
      </c>
      <c r="D2609" s="28">
        <v>20.8</v>
      </c>
      <c r="E2609" s="28"/>
      <c r="F2609" s="29">
        <v>20.8</v>
      </c>
      <c r="G2609" s="28"/>
      <c r="H2609" s="26">
        <v>29</v>
      </c>
      <c r="I2609" s="28">
        <v>603.2</v>
      </c>
      <c r="J2609" s="28"/>
      <c r="K2609" s="20">
        <f t="shared" si="88"/>
        <v>603.2</v>
      </c>
      <c r="L2609" s="11"/>
    </row>
    <row r="2610" s="13" customFormat="1" customHeight="1" spans="1:12">
      <c r="A2610" s="39">
        <v>77</v>
      </c>
      <c r="B2610" s="28" t="s">
        <v>2552</v>
      </c>
      <c r="C2610" s="28" t="s">
        <v>2478</v>
      </c>
      <c r="D2610" s="28">
        <v>20.8</v>
      </c>
      <c r="E2610" s="28"/>
      <c r="F2610" s="29">
        <v>20.8</v>
      </c>
      <c r="G2610" s="28"/>
      <c r="H2610" s="26">
        <v>29</v>
      </c>
      <c r="I2610" s="28">
        <v>603.2</v>
      </c>
      <c r="J2610" s="28"/>
      <c r="K2610" s="20">
        <f t="shared" si="88"/>
        <v>603.2</v>
      </c>
      <c r="L2610" s="11"/>
    </row>
    <row r="2611" s="13" customFormat="1" customHeight="1" spans="1:12">
      <c r="A2611" s="39">
        <v>78</v>
      </c>
      <c r="B2611" s="28" t="s">
        <v>2553</v>
      </c>
      <c r="C2611" s="28" t="s">
        <v>2478</v>
      </c>
      <c r="D2611" s="28">
        <v>20.8</v>
      </c>
      <c r="E2611" s="28"/>
      <c r="F2611" s="29">
        <v>20.8</v>
      </c>
      <c r="G2611" s="28"/>
      <c r="H2611" s="26">
        <v>29</v>
      </c>
      <c r="I2611" s="28">
        <v>603.2</v>
      </c>
      <c r="J2611" s="28"/>
      <c r="K2611" s="20">
        <f t="shared" si="88"/>
        <v>603.2</v>
      </c>
      <c r="L2611" s="11"/>
    </row>
    <row r="2612" s="13" customFormat="1" customHeight="1" spans="1:12">
      <c r="A2612" s="39">
        <v>79</v>
      </c>
      <c r="B2612" s="28" t="s">
        <v>2554</v>
      </c>
      <c r="C2612" s="28" t="s">
        <v>2478</v>
      </c>
      <c r="D2612" s="28">
        <v>12.8</v>
      </c>
      <c r="E2612" s="28"/>
      <c r="F2612" s="29">
        <v>12.8</v>
      </c>
      <c r="G2612" s="28"/>
      <c r="H2612" s="26">
        <v>29</v>
      </c>
      <c r="I2612" s="28">
        <v>371.2</v>
      </c>
      <c r="J2612" s="28"/>
      <c r="K2612" s="20">
        <f t="shared" si="88"/>
        <v>371.2</v>
      </c>
      <c r="L2612" s="11"/>
    </row>
    <row r="2613" s="13" customFormat="1" customHeight="1" spans="1:12">
      <c r="A2613" s="39">
        <v>80</v>
      </c>
      <c r="B2613" s="28" t="s">
        <v>2555</v>
      </c>
      <c r="C2613" s="28" t="s">
        <v>2478</v>
      </c>
      <c r="D2613" s="28">
        <v>39.2</v>
      </c>
      <c r="E2613" s="28"/>
      <c r="F2613" s="29">
        <v>39.2</v>
      </c>
      <c r="G2613" s="28"/>
      <c r="H2613" s="26">
        <v>29</v>
      </c>
      <c r="I2613" s="28">
        <v>1136.8</v>
      </c>
      <c r="J2613" s="28"/>
      <c r="K2613" s="20">
        <f t="shared" si="88"/>
        <v>1136.8</v>
      </c>
      <c r="L2613" s="11"/>
    </row>
    <row r="2614" s="13" customFormat="1" customHeight="1" spans="1:12">
      <c r="A2614" s="39">
        <v>81</v>
      </c>
      <c r="B2614" s="28" t="s">
        <v>2556</v>
      </c>
      <c r="C2614" s="28" t="s">
        <v>2478</v>
      </c>
      <c r="D2614" s="28">
        <v>30.5</v>
      </c>
      <c r="E2614" s="28"/>
      <c r="F2614" s="29">
        <v>30.5</v>
      </c>
      <c r="G2614" s="28"/>
      <c r="H2614" s="26">
        <v>29</v>
      </c>
      <c r="I2614" s="28">
        <v>884.5</v>
      </c>
      <c r="J2614" s="28"/>
      <c r="K2614" s="20">
        <f t="shared" si="88"/>
        <v>884.5</v>
      </c>
      <c r="L2614" s="11"/>
    </row>
    <row r="2615" s="13" customFormat="1" customHeight="1" spans="1:12">
      <c r="A2615" s="25" t="s">
        <v>2557</v>
      </c>
      <c r="B2615" s="28"/>
      <c r="C2615" s="28"/>
      <c r="D2615" s="28">
        <v>1447.8</v>
      </c>
      <c r="E2615" s="28"/>
      <c r="F2615" s="29">
        <f t="shared" ref="F2615:K2615" si="89">SUM(F2616:F2665)</f>
        <v>1447.8</v>
      </c>
      <c r="G2615" s="29">
        <f t="shared" si="89"/>
        <v>0</v>
      </c>
      <c r="H2615" s="26">
        <v>29</v>
      </c>
      <c r="I2615" s="29">
        <v>41986.2</v>
      </c>
      <c r="J2615" s="29">
        <f t="shared" si="89"/>
        <v>0</v>
      </c>
      <c r="K2615" s="29">
        <f t="shared" si="89"/>
        <v>41986.2</v>
      </c>
      <c r="L2615" s="11"/>
    </row>
    <row r="2616" s="13" customFormat="1" customHeight="1" spans="1:12">
      <c r="A2616" s="39">
        <v>82</v>
      </c>
      <c r="B2616" s="28" t="s">
        <v>2558</v>
      </c>
      <c r="C2616" s="28" t="s">
        <v>2557</v>
      </c>
      <c r="D2616" s="28">
        <v>23.2</v>
      </c>
      <c r="E2616" s="28"/>
      <c r="F2616" s="29">
        <v>23.2</v>
      </c>
      <c r="G2616" s="28"/>
      <c r="H2616" s="26">
        <v>29</v>
      </c>
      <c r="I2616" s="28">
        <v>672.8</v>
      </c>
      <c r="J2616" s="28"/>
      <c r="K2616" s="20">
        <f t="shared" ref="K2616:K2665" si="90">H2616*F2616</f>
        <v>672.8</v>
      </c>
      <c r="L2616" s="11"/>
    </row>
    <row r="2617" s="13" customFormat="1" customHeight="1" spans="1:12">
      <c r="A2617" s="39">
        <v>83</v>
      </c>
      <c r="B2617" s="28" t="s">
        <v>2559</v>
      </c>
      <c r="C2617" s="28" t="s">
        <v>2557</v>
      </c>
      <c r="D2617" s="28">
        <v>21.2</v>
      </c>
      <c r="E2617" s="28"/>
      <c r="F2617" s="29">
        <v>21.2</v>
      </c>
      <c r="G2617" s="28"/>
      <c r="H2617" s="26">
        <v>29</v>
      </c>
      <c r="I2617" s="28">
        <v>614.8</v>
      </c>
      <c r="J2617" s="28"/>
      <c r="K2617" s="20">
        <f t="shared" si="90"/>
        <v>614.8</v>
      </c>
      <c r="L2617" s="11"/>
    </row>
    <row r="2618" s="13" customFormat="1" customHeight="1" spans="1:12">
      <c r="A2618" s="39">
        <v>84</v>
      </c>
      <c r="B2618" s="28" t="s">
        <v>2560</v>
      </c>
      <c r="C2618" s="28" t="s">
        <v>2557</v>
      </c>
      <c r="D2618" s="28">
        <v>27.9</v>
      </c>
      <c r="E2618" s="28"/>
      <c r="F2618" s="29">
        <v>27.9</v>
      </c>
      <c r="G2618" s="28"/>
      <c r="H2618" s="26">
        <v>29</v>
      </c>
      <c r="I2618" s="28">
        <v>809.1</v>
      </c>
      <c r="J2618" s="28"/>
      <c r="K2618" s="20">
        <f t="shared" si="90"/>
        <v>809.1</v>
      </c>
      <c r="L2618" s="11"/>
    </row>
    <row r="2619" s="13" customFormat="1" customHeight="1" spans="1:12">
      <c r="A2619" s="39">
        <v>85</v>
      </c>
      <c r="B2619" s="28" t="s">
        <v>2561</v>
      </c>
      <c r="C2619" s="28" t="s">
        <v>2557</v>
      </c>
      <c r="D2619" s="28">
        <v>15.6</v>
      </c>
      <c r="E2619" s="28"/>
      <c r="F2619" s="29">
        <v>15.6</v>
      </c>
      <c r="G2619" s="28"/>
      <c r="H2619" s="26">
        <v>29</v>
      </c>
      <c r="I2619" s="28">
        <v>452.4</v>
      </c>
      <c r="J2619" s="28"/>
      <c r="K2619" s="20">
        <f t="shared" si="90"/>
        <v>452.4</v>
      </c>
      <c r="L2619" s="11"/>
    </row>
    <row r="2620" s="13" customFormat="1" customHeight="1" spans="1:12">
      <c r="A2620" s="39">
        <v>86</v>
      </c>
      <c r="B2620" s="28" t="s">
        <v>2562</v>
      </c>
      <c r="C2620" s="28" t="s">
        <v>2557</v>
      </c>
      <c r="D2620" s="28">
        <v>20.3</v>
      </c>
      <c r="E2620" s="28"/>
      <c r="F2620" s="29">
        <v>20.3</v>
      </c>
      <c r="G2620" s="28"/>
      <c r="H2620" s="26">
        <v>29</v>
      </c>
      <c r="I2620" s="28">
        <v>588.7</v>
      </c>
      <c r="J2620" s="28"/>
      <c r="K2620" s="20">
        <f t="shared" si="90"/>
        <v>588.7</v>
      </c>
      <c r="L2620" s="11"/>
    </row>
    <row r="2621" s="13" customFormat="1" customHeight="1" spans="1:12">
      <c r="A2621" s="39">
        <v>87</v>
      </c>
      <c r="B2621" s="28" t="s">
        <v>2563</v>
      </c>
      <c r="C2621" s="28" t="s">
        <v>2557</v>
      </c>
      <c r="D2621" s="28">
        <v>26.2</v>
      </c>
      <c r="E2621" s="28"/>
      <c r="F2621" s="29">
        <v>26.2</v>
      </c>
      <c r="G2621" s="28"/>
      <c r="H2621" s="26">
        <v>29</v>
      </c>
      <c r="I2621" s="28">
        <v>759.8</v>
      </c>
      <c r="J2621" s="28"/>
      <c r="K2621" s="20">
        <f t="shared" si="90"/>
        <v>759.8</v>
      </c>
      <c r="L2621" s="11"/>
    </row>
    <row r="2622" s="13" customFormat="1" customHeight="1" spans="1:12">
      <c r="A2622" s="39">
        <v>88</v>
      </c>
      <c r="B2622" s="28" t="s">
        <v>2564</v>
      </c>
      <c r="C2622" s="28" t="s">
        <v>2557</v>
      </c>
      <c r="D2622" s="28">
        <v>46.5</v>
      </c>
      <c r="E2622" s="28"/>
      <c r="F2622" s="29">
        <v>46.5</v>
      </c>
      <c r="G2622" s="28"/>
      <c r="H2622" s="26">
        <v>29</v>
      </c>
      <c r="I2622" s="28">
        <v>1348.5</v>
      </c>
      <c r="J2622" s="28"/>
      <c r="K2622" s="20">
        <f t="shared" si="90"/>
        <v>1348.5</v>
      </c>
      <c r="L2622" s="11"/>
    </row>
    <row r="2623" s="13" customFormat="1" customHeight="1" spans="1:12">
      <c r="A2623" s="39">
        <v>89</v>
      </c>
      <c r="B2623" s="28" t="s">
        <v>2565</v>
      </c>
      <c r="C2623" s="28" t="s">
        <v>2557</v>
      </c>
      <c r="D2623" s="28">
        <v>45</v>
      </c>
      <c r="E2623" s="28"/>
      <c r="F2623" s="29">
        <v>45</v>
      </c>
      <c r="G2623" s="28"/>
      <c r="H2623" s="26">
        <v>29</v>
      </c>
      <c r="I2623" s="28">
        <v>1305</v>
      </c>
      <c r="J2623" s="28"/>
      <c r="K2623" s="20">
        <f t="shared" si="90"/>
        <v>1305</v>
      </c>
      <c r="L2623" s="11"/>
    </row>
    <row r="2624" s="13" customFormat="1" customHeight="1" spans="1:12">
      <c r="A2624" s="39">
        <v>90</v>
      </c>
      <c r="B2624" s="28" t="s">
        <v>2566</v>
      </c>
      <c r="C2624" s="28" t="s">
        <v>2557</v>
      </c>
      <c r="D2624" s="28">
        <v>44</v>
      </c>
      <c r="E2624" s="28"/>
      <c r="F2624" s="29">
        <v>44</v>
      </c>
      <c r="G2624" s="28"/>
      <c r="H2624" s="26">
        <v>29</v>
      </c>
      <c r="I2624" s="28">
        <v>1276</v>
      </c>
      <c r="J2624" s="28"/>
      <c r="K2624" s="20">
        <f t="shared" si="90"/>
        <v>1276</v>
      </c>
      <c r="L2624" s="11"/>
    </row>
    <row r="2625" s="13" customFormat="1" customHeight="1" spans="1:12">
      <c r="A2625" s="39">
        <v>91</v>
      </c>
      <c r="B2625" s="28" t="s">
        <v>1523</v>
      </c>
      <c r="C2625" s="28" t="s">
        <v>2557</v>
      </c>
      <c r="D2625" s="28">
        <v>19.3</v>
      </c>
      <c r="E2625" s="28"/>
      <c r="F2625" s="29">
        <v>19.3</v>
      </c>
      <c r="G2625" s="28"/>
      <c r="H2625" s="26">
        <v>29</v>
      </c>
      <c r="I2625" s="28">
        <v>559.7</v>
      </c>
      <c r="J2625" s="28"/>
      <c r="K2625" s="20">
        <f t="shared" si="90"/>
        <v>559.7</v>
      </c>
      <c r="L2625" s="11"/>
    </row>
    <row r="2626" s="13" customFormat="1" customHeight="1" spans="1:12">
      <c r="A2626" s="39">
        <v>92</v>
      </c>
      <c r="B2626" s="28" t="s">
        <v>2567</v>
      </c>
      <c r="C2626" s="28" t="s">
        <v>2557</v>
      </c>
      <c r="D2626" s="28">
        <v>19.3</v>
      </c>
      <c r="E2626" s="28"/>
      <c r="F2626" s="29">
        <v>19.3</v>
      </c>
      <c r="G2626" s="28"/>
      <c r="H2626" s="26">
        <v>29</v>
      </c>
      <c r="I2626" s="28">
        <v>559.7</v>
      </c>
      <c r="J2626" s="28"/>
      <c r="K2626" s="20">
        <f t="shared" si="90"/>
        <v>559.7</v>
      </c>
      <c r="L2626" s="11"/>
    </row>
    <row r="2627" s="13" customFormat="1" customHeight="1" spans="1:12">
      <c r="A2627" s="39">
        <v>93</v>
      </c>
      <c r="B2627" s="28" t="s">
        <v>2568</v>
      </c>
      <c r="C2627" s="28" t="s">
        <v>2557</v>
      </c>
      <c r="D2627" s="28">
        <v>30.5</v>
      </c>
      <c r="E2627" s="28"/>
      <c r="F2627" s="29">
        <v>30.5</v>
      </c>
      <c r="G2627" s="28"/>
      <c r="H2627" s="26">
        <v>29</v>
      </c>
      <c r="I2627" s="28">
        <v>884.5</v>
      </c>
      <c r="J2627" s="28"/>
      <c r="K2627" s="20">
        <f t="shared" si="90"/>
        <v>884.5</v>
      </c>
      <c r="L2627" s="11"/>
    </row>
    <row r="2628" s="13" customFormat="1" customHeight="1" spans="1:12">
      <c r="A2628" s="39">
        <v>94</v>
      </c>
      <c r="B2628" s="28" t="s">
        <v>2569</v>
      </c>
      <c r="C2628" s="28" t="s">
        <v>2557</v>
      </c>
      <c r="D2628" s="28">
        <v>15.8</v>
      </c>
      <c r="E2628" s="28"/>
      <c r="F2628" s="29">
        <v>15.8</v>
      </c>
      <c r="G2628" s="28"/>
      <c r="H2628" s="26">
        <v>29</v>
      </c>
      <c r="I2628" s="28">
        <v>458.2</v>
      </c>
      <c r="J2628" s="28"/>
      <c r="K2628" s="20">
        <f t="shared" si="90"/>
        <v>458.2</v>
      </c>
      <c r="L2628" s="11"/>
    </row>
    <row r="2629" s="13" customFormat="1" customHeight="1" spans="1:12">
      <c r="A2629" s="39">
        <v>95</v>
      </c>
      <c r="B2629" s="28" t="s">
        <v>2570</v>
      </c>
      <c r="C2629" s="28" t="s">
        <v>2557</v>
      </c>
      <c r="D2629" s="28">
        <v>25.6</v>
      </c>
      <c r="E2629" s="28"/>
      <c r="F2629" s="29">
        <v>25.6</v>
      </c>
      <c r="G2629" s="28"/>
      <c r="H2629" s="26">
        <v>29</v>
      </c>
      <c r="I2629" s="28">
        <v>742.4</v>
      </c>
      <c r="J2629" s="28"/>
      <c r="K2629" s="20">
        <f t="shared" si="90"/>
        <v>742.4</v>
      </c>
      <c r="L2629" s="11"/>
    </row>
    <row r="2630" s="13" customFormat="1" customHeight="1" spans="1:12">
      <c r="A2630" s="39">
        <v>96</v>
      </c>
      <c r="B2630" s="28" t="s">
        <v>2571</v>
      </c>
      <c r="C2630" s="28" t="s">
        <v>2557</v>
      </c>
      <c r="D2630" s="28">
        <v>25.2</v>
      </c>
      <c r="E2630" s="28"/>
      <c r="F2630" s="29">
        <v>25.2</v>
      </c>
      <c r="G2630" s="28"/>
      <c r="H2630" s="26">
        <v>29</v>
      </c>
      <c r="I2630" s="28">
        <v>730.8</v>
      </c>
      <c r="J2630" s="28"/>
      <c r="K2630" s="20">
        <f t="shared" si="90"/>
        <v>730.8</v>
      </c>
      <c r="L2630" s="11"/>
    </row>
    <row r="2631" s="13" customFormat="1" customHeight="1" spans="1:12">
      <c r="A2631" s="39">
        <v>97</v>
      </c>
      <c r="B2631" s="28" t="s">
        <v>2572</v>
      </c>
      <c r="C2631" s="28" t="s">
        <v>2557</v>
      </c>
      <c r="D2631" s="28">
        <v>45.5</v>
      </c>
      <c r="E2631" s="28"/>
      <c r="F2631" s="29">
        <v>45.5</v>
      </c>
      <c r="G2631" s="28"/>
      <c r="H2631" s="26">
        <v>29</v>
      </c>
      <c r="I2631" s="28">
        <v>1319.5</v>
      </c>
      <c r="J2631" s="28"/>
      <c r="K2631" s="20">
        <f t="shared" si="90"/>
        <v>1319.5</v>
      </c>
      <c r="L2631" s="11"/>
    </row>
    <row r="2632" s="13" customFormat="1" customHeight="1" spans="1:12">
      <c r="A2632" s="39">
        <v>98</v>
      </c>
      <c r="B2632" s="28" t="s">
        <v>2573</v>
      </c>
      <c r="C2632" s="28" t="s">
        <v>2557</v>
      </c>
      <c r="D2632" s="28">
        <v>15.1</v>
      </c>
      <c r="E2632" s="28"/>
      <c r="F2632" s="29">
        <v>15.1</v>
      </c>
      <c r="G2632" s="28"/>
      <c r="H2632" s="26">
        <v>29</v>
      </c>
      <c r="I2632" s="28">
        <v>437.9</v>
      </c>
      <c r="J2632" s="28"/>
      <c r="K2632" s="20">
        <f t="shared" si="90"/>
        <v>437.9</v>
      </c>
      <c r="L2632" s="11"/>
    </row>
    <row r="2633" s="13" customFormat="1" customHeight="1" spans="1:12">
      <c r="A2633" s="39">
        <v>99</v>
      </c>
      <c r="B2633" s="28" t="s">
        <v>2574</v>
      </c>
      <c r="C2633" s="28" t="s">
        <v>2557</v>
      </c>
      <c r="D2633" s="28">
        <v>32.7</v>
      </c>
      <c r="E2633" s="28"/>
      <c r="F2633" s="29">
        <v>32.7</v>
      </c>
      <c r="G2633" s="28"/>
      <c r="H2633" s="26">
        <v>29</v>
      </c>
      <c r="I2633" s="28">
        <v>948.3</v>
      </c>
      <c r="J2633" s="28"/>
      <c r="K2633" s="20">
        <f t="shared" si="90"/>
        <v>948.3</v>
      </c>
      <c r="L2633" s="11"/>
    </row>
    <row r="2634" s="13" customFormat="1" customHeight="1" spans="1:12">
      <c r="A2634" s="39">
        <v>100</v>
      </c>
      <c r="B2634" s="28" t="s">
        <v>2575</v>
      </c>
      <c r="C2634" s="28" t="s">
        <v>2557</v>
      </c>
      <c r="D2634" s="28">
        <v>23.7</v>
      </c>
      <c r="E2634" s="28"/>
      <c r="F2634" s="29">
        <v>23.7</v>
      </c>
      <c r="G2634" s="28"/>
      <c r="H2634" s="26">
        <v>29</v>
      </c>
      <c r="I2634" s="28">
        <v>687.3</v>
      </c>
      <c r="J2634" s="28"/>
      <c r="K2634" s="20">
        <f t="shared" si="90"/>
        <v>687.3</v>
      </c>
      <c r="L2634" s="11"/>
    </row>
    <row r="2635" s="13" customFormat="1" customHeight="1" spans="1:12">
      <c r="A2635" s="39">
        <v>101</v>
      </c>
      <c r="B2635" s="28" t="s">
        <v>2576</v>
      </c>
      <c r="C2635" s="28" t="s">
        <v>2557</v>
      </c>
      <c r="D2635" s="28">
        <v>23.7</v>
      </c>
      <c r="E2635" s="28"/>
      <c r="F2635" s="29">
        <v>23.7</v>
      </c>
      <c r="G2635" s="28"/>
      <c r="H2635" s="26">
        <v>29</v>
      </c>
      <c r="I2635" s="28">
        <v>687.3</v>
      </c>
      <c r="J2635" s="28"/>
      <c r="K2635" s="20">
        <f t="shared" si="90"/>
        <v>687.3</v>
      </c>
      <c r="L2635" s="11"/>
    </row>
    <row r="2636" s="13" customFormat="1" customHeight="1" spans="1:12">
      <c r="A2636" s="39">
        <v>102</v>
      </c>
      <c r="B2636" s="28" t="s">
        <v>2577</v>
      </c>
      <c r="C2636" s="28" t="s">
        <v>2557</v>
      </c>
      <c r="D2636" s="28">
        <v>24.2</v>
      </c>
      <c r="E2636" s="28"/>
      <c r="F2636" s="29">
        <v>24.2</v>
      </c>
      <c r="G2636" s="28"/>
      <c r="H2636" s="26">
        <v>29</v>
      </c>
      <c r="I2636" s="28">
        <v>701.8</v>
      </c>
      <c r="J2636" s="28"/>
      <c r="K2636" s="20">
        <f t="shared" si="90"/>
        <v>701.8</v>
      </c>
      <c r="L2636" s="11"/>
    </row>
    <row r="2637" s="13" customFormat="1" customHeight="1" spans="1:12">
      <c r="A2637" s="39">
        <v>103</v>
      </c>
      <c r="B2637" s="28" t="s">
        <v>2578</v>
      </c>
      <c r="C2637" s="28" t="s">
        <v>2557</v>
      </c>
      <c r="D2637" s="28">
        <v>52</v>
      </c>
      <c r="E2637" s="28"/>
      <c r="F2637" s="29">
        <v>52</v>
      </c>
      <c r="G2637" s="28"/>
      <c r="H2637" s="26">
        <v>29</v>
      </c>
      <c r="I2637" s="28">
        <v>1508</v>
      </c>
      <c r="J2637" s="28"/>
      <c r="K2637" s="20">
        <f t="shared" si="90"/>
        <v>1508</v>
      </c>
      <c r="L2637" s="11"/>
    </row>
    <row r="2638" s="13" customFormat="1" customHeight="1" spans="1:12">
      <c r="A2638" s="39">
        <v>104</v>
      </c>
      <c r="B2638" s="28" t="s">
        <v>2579</v>
      </c>
      <c r="C2638" s="28" t="s">
        <v>2557</v>
      </c>
      <c r="D2638" s="28">
        <v>57.8</v>
      </c>
      <c r="E2638" s="28"/>
      <c r="F2638" s="29">
        <v>57.8</v>
      </c>
      <c r="G2638" s="28"/>
      <c r="H2638" s="26">
        <v>29</v>
      </c>
      <c r="I2638" s="28">
        <v>1676.2</v>
      </c>
      <c r="J2638" s="28"/>
      <c r="K2638" s="20">
        <f t="shared" si="90"/>
        <v>1676.2</v>
      </c>
      <c r="L2638" s="11"/>
    </row>
    <row r="2639" s="13" customFormat="1" customHeight="1" spans="1:12">
      <c r="A2639" s="39">
        <v>105</v>
      </c>
      <c r="B2639" s="28" t="s">
        <v>2580</v>
      </c>
      <c r="C2639" s="28" t="s">
        <v>2557</v>
      </c>
      <c r="D2639" s="28">
        <v>33.2</v>
      </c>
      <c r="E2639" s="28"/>
      <c r="F2639" s="29">
        <v>33.2</v>
      </c>
      <c r="G2639" s="28"/>
      <c r="H2639" s="26">
        <v>29</v>
      </c>
      <c r="I2639" s="28">
        <v>962.8</v>
      </c>
      <c r="J2639" s="28"/>
      <c r="K2639" s="20">
        <f t="shared" si="90"/>
        <v>962.8</v>
      </c>
      <c r="L2639" s="11"/>
    </row>
    <row r="2640" s="13" customFormat="1" customHeight="1" spans="1:12">
      <c r="A2640" s="39">
        <v>106</v>
      </c>
      <c r="B2640" s="28" t="s">
        <v>2581</v>
      </c>
      <c r="C2640" s="28" t="s">
        <v>2557</v>
      </c>
      <c r="D2640" s="28">
        <v>33.2</v>
      </c>
      <c r="E2640" s="28"/>
      <c r="F2640" s="29">
        <v>33.2</v>
      </c>
      <c r="G2640" s="28"/>
      <c r="H2640" s="26">
        <v>29</v>
      </c>
      <c r="I2640" s="28">
        <v>962.8</v>
      </c>
      <c r="J2640" s="28"/>
      <c r="K2640" s="20">
        <f t="shared" si="90"/>
        <v>962.8</v>
      </c>
      <c r="L2640" s="11"/>
    </row>
    <row r="2641" s="13" customFormat="1" customHeight="1" spans="1:12">
      <c r="A2641" s="39">
        <v>107</v>
      </c>
      <c r="B2641" s="28" t="s">
        <v>2582</v>
      </c>
      <c r="C2641" s="28" t="s">
        <v>2557</v>
      </c>
      <c r="D2641" s="28">
        <v>39.2</v>
      </c>
      <c r="E2641" s="28"/>
      <c r="F2641" s="29">
        <v>39.2</v>
      </c>
      <c r="G2641" s="28"/>
      <c r="H2641" s="26">
        <v>29</v>
      </c>
      <c r="I2641" s="28">
        <v>1136.8</v>
      </c>
      <c r="J2641" s="28"/>
      <c r="K2641" s="20">
        <f t="shared" si="90"/>
        <v>1136.8</v>
      </c>
      <c r="L2641" s="11"/>
    </row>
    <row r="2642" s="13" customFormat="1" customHeight="1" spans="1:12">
      <c r="A2642" s="39">
        <v>108</v>
      </c>
      <c r="B2642" s="28" t="s">
        <v>2583</v>
      </c>
      <c r="C2642" s="28" t="s">
        <v>2557</v>
      </c>
      <c r="D2642" s="28">
        <v>8.3</v>
      </c>
      <c r="E2642" s="28"/>
      <c r="F2642" s="29">
        <v>8.3</v>
      </c>
      <c r="G2642" s="28"/>
      <c r="H2642" s="26">
        <v>29</v>
      </c>
      <c r="I2642" s="28">
        <v>240.7</v>
      </c>
      <c r="J2642" s="28"/>
      <c r="K2642" s="20">
        <f t="shared" si="90"/>
        <v>240.7</v>
      </c>
      <c r="L2642" s="11"/>
    </row>
    <row r="2643" s="13" customFormat="1" customHeight="1" spans="1:12">
      <c r="A2643" s="39">
        <v>109</v>
      </c>
      <c r="B2643" s="28" t="s">
        <v>2584</v>
      </c>
      <c r="C2643" s="28" t="s">
        <v>2557</v>
      </c>
      <c r="D2643" s="28">
        <v>19.8</v>
      </c>
      <c r="E2643" s="28"/>
      <c r="F2643" s="29">
        <v>19.8</v>
      </c>
      <c r="G2643" s="28"/>
      <c r="H2643" s="26">
        <v>29</v>
      </c>
      <c r="I2643" s="28">
        <v>574.2</v>
      </c>
      <c r="J2643" s="28"/>
      <c r="K2643" s="20">
        <f t="shared" si="90"/>
        <v>574.2</v>
      </c>
      <c r="L2643" s="11"/>
    </row>
    <row r="2644" s="13" customFormat="1" customHeight="1" spans="1:12">
      <c r="A2644" s="39">
        <v>110</v>
      </c>
      <c r="B2644" s="28" t="s">
        <v>2585</v>
      </c>
      <c r="C2644" s="28" t="s">
        <v>2557</v>
      </c>
      <c r="D2644" s="28">
        <v>14.3</v>
      </c>
      <c r="E2644" s="28"/>
      <c r="F2644" s="29">
        <v>14.3</v>
      </c>
      <c r="G2644" s="28"/>
      <c r="H2644" s="26">
        <v>29</v>
      </c>
      <c r="I2644" s="28">
        <v>414.7</v>
      </c>
      <c r="J2644" s="28"/>
      <c r="K2644" s="20">
        <f t="shared" si="90"/>
        <v>414.7</v>
      </c>
      <c r="L2644" s="11"/>
    </row>
    <row r="2645" s="13" customFormat="1" customHeight="1" spans="1:12">
      <c r="A2645" s="39">
        <v>111</v>
      </c>
      <c r="B2645" s="28" t="s">
        <v>2586</v>
      </c>
      <c r="C2645" s="28" t="s">
        <v>2557</v>
      </c>
      <c r="D2645" s="28">
        <v>35.2</v>
      </c>
      <c r="E2645" s="28"/>
      <c r="F2645" s="29">
        <v>35.2</v>
      </c>
      <c r="G2645" s="28"/>
      <c r="H2645" s="26">
        <v>29</v>
      </c>
      <c r="I2645" s="28">
        <v>1020.8</v>
      </c>
      <c r="J2645" s="28"/>
      <c r="K2645" s="20">
        <f t="shared" si="90"/>
        <v>1020.8</v>
      </c>
      <c r="L2645" s="11"/>
    </row>
    <row r="2646" s="13" customFormat="1" customHeight="1" spans="1:12">
      <c r="A2646" s="39">
        <v>112</v>
      </c>
      <c r="B2646" s="28" t="s">
        <v>2587</v>
      </c>
      <c r="C2646" s="28" t="s">
        <v>2557</v>
      </c>
      <c r="D2646" s="28">
        <v>46.5</v>
      </c>
      <c r="E2646" s="28"/>
      <c r="F2646" s="29">
        <v>46.5</v>
      </c>
      <c r="G2646" s="28"/>
      <c r="H2646" s="26">
        <v>29</v>
      </c>
      <c r="I2646" s="28">
        <v>1348.5</v>
      </c>
      <c r="J2646" s="28"/>
      <c r="K2646" s="20">
        <f t="shared" si="90"/>
        <v>1348.5</v>
      </c>
      <c r="L2646" s="11"/>
    </row>
    <row r="2647" s="13" customFormat="1" customHeight="1" spans="1:12">
      <c r="A2647" s="39">
        <v>113</v>
      </c>
      <c r="B2647" s="28" t="s">
        <v>2588</v>
      </c>
      <c r="C2647" s="28" t="s">
        <v>2557</v>
      </c>
      <c r="D2647" s="28">
        <v>30.2</v>
      </c>
      <c r="E2647" s="28"/>
      <c r="F2647" s="29">
        <v>30.2</v>
      </c>
      <c r="G2647" s="28"/>
      <c r="H2647" s="26">
        <v>29</v>
      </c>
      <c r="I2647" s="28">
        <v>875.8</v>
      </c>
      <c r="J2647" s="28"/>
      <c r="K2647" s="20">
        <f t="shared" si="90"/>
        <v>875.8</v>
      </c>
      <c r="L2647" s="11"/>
    </row>
    <row r="2648" s="13" customFormat="1" customHeight="1" spans="1:12">
      <c r="A2648" s="39">
        <v>114</v>
      </c>
      <c r="B2648" s="28" t="s">
        <v>2589</v>
      </c>
      <c r="C2648" s="28" t="s">
        <v>2557</v>
      </c>
      <c r="D2648" s="28">
        <v>21.7</v>
      </c>
      <c r="E2648" s="28"/>
      <c r="F2648" s="29">
        <v>21.7</v>
      </c>
      <c r="G2648" s="28"/>
      <c r="H2648" s="26">
        <v>29</v>
      </c>
      <c r="I2648" s="28">
        <v>629.3</v>
      </c>
      <c r="J2648" s="28"/>
      <c r="K2648" s="20">
        <f t="shared" si="90"/>
        <v>629.3</v>
      </c>
      <c r="L2648" s="11"/>
    </row>
    <row r="2649" s="13" customFormat="1" customHeight="1" spans="1:12">
      <c r="A2649" s="39">
        <v>115</v>
      </c>
      <c r="B2649" s="28" t="s">
        <v>2590</v>
      </c>
      <c r="C2649" s="28" t="s">
        <v>2557</v>
      </c>
      <c r="D2649" s="28">
        <v>13.3</v>
      </c>
      <c r="E2649" s="28"/>
      <c r="F2649" s="29">
        <v>13.3</v>
      </c>
      <c r="G2649" s="28"/>
      <c r="H2649" s="26">
        <v>29</v>
      </c>
      <c r="I2649" s="28">
        <v>385.7</v>
      </c>
      <c r="J2649" s="28"/>
      <c r="K2649" s="20">
        <f t="shared" si="90"/>
        <v>385.7</v>
      </c>
      <c r="L2649" s="11"/>
    </row>
    <row r="2650" s="13" customFormat="1" customHeight="1" spans="1:12">
      <c r="A2650" s="39">
        <v>116</v>
      </c>
      <c r="B2650" s="28" t="s">
        <v>2591</v>
      </c>
      <c r="C2650" s="28" t="s">
        <v>2557</v>
      </c>
      <c r="D2650" s="28">
        <v>13.3</v>
      </c>
      <c r="E2650" s="28"/>
      <c r="F2650" s="29">
        <v>13.3</v>
      </c>
      <c r="G2650" s="28"/>
      <c r="H2650" s="26">
        <v>29</v>
      </c>
      <c r="I2650" s="28">
        <v>385.7</v>
      </c>
      <c r="J2650" s="28"/>
      <c r="K2650" s="20">
        <f t="shared" si="90"/>
        <v>385.7</v>
      </c>
      <c r="L2650" s="11"/>
    </row>
    <row r="2651" s="13" customFormat="1" customHeight="1" spans="1:12">
      <c r="A2651" s="39">
        <v>117</v>
      </c>
      <c r="B2651" s="28" t="s">
        <v>2592</v>
      </c>
      <c r="C2651" s="28" t="s">
        <v>2557</v>
      </c>
      <c r="D2651" s="28">
        <v>43.7</v>
      </c>
      <c r="E2651" s="28"/>
      <c r="F2651" s="29">
        <v>43.7</v>
      </c>
      <c r="G2651" s="28"/>
      <c r="H2651" s="26">
        <v>29</v>
      </c>
      <c r="I2651" s="28">
        <v>1267.3</v>
      </c>
      <c r="J2651" s="28"/>
      <c r="K2651" s="20">
        <f t="shared" si="90"/>
        <v>1267.3</v>
      </c>
      <c r="L2651" s="11"/>
    </row>
    <row r="2652" s="13" customFormat="1" customHeight="1" spans="1:12">
      <c r="A2652" s="39">
        <v>118</v>
      </c>
      <c r="B2652" s="28" t="s">
        <v>2593</v>
      </c>
      <c r="C2652" s="28" t="s">
        <v>2557</v>
      </c>
      <c r="D2652" s="28">
        <v>14.8</v>
      </c>
      <c r="E2652" s="28"/>
      <c r="F2652" s="29">
        <v>14.8</v>
      </c>
      <c r="G2652" s="28"/>
      <c r="H2652" s="26">
        <v>29</v>
      </c>
      <c r="I2652" s="28">
        <v>429.2</v>
      </c>
      <c r="J2652" s="28"/>
      <c r="K2652" s="20">
        <f t="shared" si="90"/>
        <v>429.2</v>
      </c>
      <c r="L2652" s="11"/>
    </row>
    <row r="2653" s="13" customFormat="1" customHeight="1" spans="1:12">
      <c r="A2653" s="39">
        <v>119</v>
      </c>
      <c r="B2653" s="28" t="s">
        <v>2594</v>
      </c>
      <c r="C2653" s="28" t="s">
        <v>2557</v>
      </c>
      <c r="D2653" s="28">
        <v>14.8</v>
      </c>
      <c r="E2653" s="28"/>
      <c r="F2653" s="29">
        <v>14.8</v>
      </c>
      <c r="G2653" s="28"/>
      <c r="H2653" s="26">
        <v>29</v>
      </c>
      <c r="I2653" s="28">
        <v>429.2</v>
      </c>
      <c r="J2653" s="28"/>
      <c r="K2653" s="20">
        <f t="shared" si="90"/>
        <v>429.2</v>
      </c>
      <c r="L2653" s="11"/>
    </row>
    <row r="2654" s="13" customFormat="1" customHeight="1" spans="1:12">
      <c r="A2654" s="39">
        <v>120</v>
      </c>
      <c r="B2654" s="28" t="s">
        <v>2595</v>
      </c>
      <c r="C2654" s="28" t="s">
        <v>2557</v>
      </c>
      <c r="D2654" s="28">
        <v>22.7</v>
      </c>
      <c r="E2654" s="28"/>
      <c r="F2654" s="29">
        <v>22.7</v>
      </c>
      <c r="G2654" s="28"/>
      <c r="H2654" s="26">
        <v>29</v>
      </c>
      <c r="I2654" s="28">
        <v>658.3</v>
      </c>
      <c r="J2654" s="28"/>
      <c r="K2654" s="20">
        <f t="shared" si="90"/>
        <v>658.3</v>
      </c>
      <c r="L2654" s="11"/>
    </row>
    <row r="2655" s="13" customFormat="1" customHeight="1" spans="1:12">
      <c r="A2655" s="39">
        <v>121</v>
      </c>
      <c r="B2655" s="28" t="s">
        <v>2596</v>
      </c>
      <c r="C2655" s="28" t="s">
        <v>2557</v>
      </c>
      <c r="D2655" s="28">
        <v>22.7</v>
      </c>
      <c r="E2655" s="28"/>
      <c r="F2655" s="29">
        <v>22.7</v>
      </c>
      <c r="G2655" s="28"/>
      <c r="H2655" s="26">
        <v>29</v>
      </c>
      <c r="I2655" s="28">
        <v>658.3</v>
      </c>
      <c r="J2655" s="28"/>
      <c r="K2655" s="20">
        <f t="shared" si="90"/>
        <v>658.3</v>
      </c>
      <c r="L2655" s="11"/>
    </row>
    <row r="2656" s="13" customFormat="1" customHeight="1" spans="1:12">
      <c r="A2656" s="39">
        <v>122</v>
      </c>
      <c r="B2656" s="28" t="s">
        <v>2597</v>
      </c>
      <c r="C2656" s="28" t="s">
        <v>2557</v>
      </c>
      <c r="D2656" s="28">
        <v>59.8</v>
      </c>
      <c r="E2656" s="28"/>
      <c r="F2656" s="29">
        <v>59.8</v>
      </c>
      <c r="G2656" s="28"/>
      <c r="H2656" s="26">
        <v>29</v>
      </c>
      <c r="I2656" s="28">
        <v>1734.2</v>
      </c>
      <c r="J2656" s="28"/>
      <c r="K2656" s="20">
        <f t="shared" si="90"/>
        <v>1734.2</v>
      </c>
      <c r="L2656" s="11"/>
    </row>
    <row r="2657" s="13" customFormat="1" customHeight="1" spans="1:12">
      <c r="A2657" s="39">
        <v>123</v>
      </c>
      <c r="B2657" s="28" t="s">
        <v>2598</v>
      </c>
      <c r="C2657" s="28" t="s">
        <v>2557</v>
      </c>
      <c r="D2657" s="28">
        <v>34</v>
      </c>
      <c r="E2657" s="28"/>
      <c r="F2657" s="29">
        <v>34</v>
      </c>
      <c r="G2657" s="28"/>
      <c r="H2657" s="26">
        <v>29</v>
      </c>
      <c r="I2657" s="28">
        <v>986</v>
      </c>
      <c r="J2657" s="28"/>
      <c r="K2657" s="20">
        <f t="shared" si="90"/>
        <v>986</v>
      </c>
      <c r="L2657" s="11"/>
    </row>
    <row r="2658" s="13" customFormat="1" customHeight="1" spans="1:12">
      <c r="A2658" s="39">
        <v>124</v>
      </c>
      <c r="B2658" s="28" t="s">
        <v>2599</v>
      </c>
      <c r="C2658" s="28" t="s">
        <v>2557</v>
      </c>
      <c r="D2658" s="28">
        <v>58.4</v>
      </c>
      <c r="E2658" s="28"/>
      <c r="F2658" s="29">
        <v>58.4</v>
      </c>
      <c r="G2658" s="28"/>
      <c r="H2658" s="26">
        <v>29</v>
      </c>
      <c r="I2658" s="28">
        <v>1693.6</v>
      </c>
      <c r="J2658" s="28"/>
      <c r="K2658" s="20">
        <f t="shared" si="90"/>
        <v>1693.6</v>
      </c>
      <c r="L2658" s="11"/>
    </row>
    <row r="2659" s="13" customFormat="1" customHeight="1" spans="1:12">
      <c r="A2659" s="39">
        <v>125</v>
      </c>
      <c r="B2659" s="28" t="s">
        <v>2600</v>
      </c>
      <c r="C2659" s="28" t="s">
        <v>2557</v>
      </c>
      <c r="D2659" s="28">
        <v>23.7</v>
      </c>
      <c r="E2659" s="28"/>
      <c r="F2659" s="29">
        <v>23.7</v>
      </c>
      <c r="G2659" s="28"/>
      <c r="H2659" s="26">
        <v>29</v>
      </c>
      <c r="I2659" s="28">
        <v>687.3</v>
      </c>
      <c r="J2659" s="28"/>
      <c r="K2659" s="20">
        <f t="shared" si="90"/>
        <v>687.3</v>
      </c>
      <c r="L2659" s="11"/>
    </row>
    <row r="2660" s="13" customFormat="1" customHeight="1" spans="1:12">
      <c r="A2660" s="39">
        <v>126</v>
      </c>
      <c r="B2660" s="28" t="s">
        <v>2601</v>
      </c>
      <c r="C2660" s="28" t="s">
        <v>2557</v>
      </c>
      <c r="D2660" s="28">
        <v>8.3</v>
      </c>
      <c r="E2660" s="28"/>
      <c r="F2660" s="29">
        <v>8.3</v>
      </c>
      <c r="G2660" s="28"/>
      <c r="H2660" s="26">
        <v>29</v>
      </c>
      <c r="I2660" s="28">
        <v>240.7</v>
      </c>
      <c r="J2660" s="28"/>
      <c r="K2660" s="20">
        <f t="shared" si="90"/>
        <v>240.7</v>
      </c>
      <c r="L2660" s="11"/>
    </row>
    <row r="2661" s="13" customFormat="1" customHeight="1" spans="1:12">
      <c r="A2661" s="39">
        <v>127</v>
      </c>
      <c r="B2661" s="28" t="s">
        <v>2602</v>
      </c>
      <c r="C2661" s="28" t="s">
        <v>2557</v>
      </c>
      <c r="D2661" s="28">
        <v>30.7</v>
      </c>
      <c r="E2661" s="28"/>
      <c r="F2661" s="29">
        <v>30.7</v>
      </c>
      <c r="G2661" s="28"/>
      <c r="H2661" s="26">
        <v>29</v>
      </c>
      <c r="I2661" s="28">
        <v>890.3</v>
      </c>
      <c r="J2661" s="28"/>
      <c r="K2661" s="20">
        <f t="shared" si="90"/>
        <v>890.3</v>
      </c>
      <c r="L2661" s="11"/>
    </row>
    <row r="2662" s="13" customFormat="1" customHeight="1" spans="1:12">
      <c r="A2662" s="39">
        <v>128</v>
      </c>
      <c r="B2662" s="28" t="s">
        <v>2603</v>
      </c>
      <c r="C2662" s="28" t="s">
        <v>2557</v>
      </c>
      <c r="D2662" s="28">
        <v>17.3</v>
      </c>
      <c r="E2662" s="28"/>
      <c r="F2662" s="29">
        <v>17.3</v>
      </c>
      <c r="G2662" s="28"/>
      <c r="H2662" s="26">
        <v>29</v>
      </c>
      <c r="I2662" s="28">
        <v>501.7</v>
      </c>
      <c r="J2662" s="28"/>
      <c r="K2662" s="20">
        <f t="shared" si="90"/>
        <v>501.7</v>
      </c>
      <c r="L2662" s="11"/>
    </row>
    <row r="2663" s="13" customFormat="1" customHeight="1" spans="1:12">
      <c r="A2663" s="39">
        <v>129</v>
      </c>
      <c r="B2663" s="28" t="s">
        <v>2604</v>
      </c>
      <c r="C2663" s="28" t="s">
        <v>2557</v>
      </c>
      <c r="D2663" s="28">
        <v>35.2</v>
      </c>
      <c r="E2663" s="28"/>
      <c r="F2663" s="29">
        <v>35.2</v>
      </c>
      <c r="G2663" s="28"/>
      <c r="H2663" s="26">
        <v>29</v>
      </c>
      <c r="I2663" s="28">
        <v>1020.8</v>
      </c>
      <c r="J2663" s="28"/>
      <c r="K2663" s="20">
        <f t="shared" si="90"/>
        <v>1020.8</v>
      </c>
      <c r="L2663" s="11"/>
    </row>
    <row r="2664" s="13" customFormat="1" customHeight="1" spans="1:12">
      <c r="A2664" s="39">
        <v>130</v>
      </c>
      <c r="B2664" s="28" t="s">
        <v>2605</v>
      </c>
      <c r="C2664" s="28" t="s">
        <v>2557</v>
      </c>
      <c r="D2664" s="28">
        <v>23.7</v>
      </c>
      <c r="E2664" s="28"/>
      <c r="F2664" s="29">
        <v>23.7</v>
      </c>
      <c r="G2664" s="28"/>
      <c r="H2664" s="26">
        <v>29</v>
      </c>
      <c r="I2664" s="28">
        <v>687.3</v>
      </c>
      <c r="J2664" s="28"/>
      <c r="K2664" s="20">
        <f t="shared" si="90"/>
        <v>687.3</v>
      </c>
      <c r="L2664" s="11"/>
    </row>
    <row r="2665" s="13" customFormat="1" customHeight="1" spans="1:12">
      <c r="A2665" s="39">
        <v>131</v>
      </c>
      <c r="B2665" s="28" t="s">
        <v>2606</v>
      </c>
      <c r="C2665" s="28" t="s">
        <v>2557</v>
      </c>
      <c r="D2665" s="28">
        <v>49.5</v>
      </c>
      <c r="E2665" s="28"/>
      <c r="F2665" s="29">
        <v>49.5</v>
      </c>
      <c r="G2665" s="28"/>
      <c r="H2665" s="26">
        <v>29</v>
      </c>
      <c r="I2665" s="28">
        <v>1435.5</v>
      </c>
      <c r="J2665" s="28"/>
      <c r="K2665" s="20">
        <f t="shared" si="90"/>
        <v>1435.5</v>
      </c>
      <c r="L2665" s="11"/>
    </row>
    <row r="2666" s="13" customFormat="1" customHeight="1" spans="1:12">
      <c r="A2666" s="25" t="s">
        <v>2607</v>
      </c>
      <c r="B2666" s="28"/>
      <c r="C2666" s="28"/>
      <c r="D2666" s="28">
        <v>1581.7</v>
      </c>
      <c r="E2666" s="28"/>
      <c r="F2666" s="29">
        <f t="shared" ref="F2666:K2666" si="91">SUM(F2667:F2725)</f>
        <v>1581.7</v>
      </c>
      <c r="G2666" s="29">
        <f t="shared" si="91"/>
        <v>0</v>
      </c>
      <c r="H2666" s="26">
        <v>29</v>
      </c>
      <c r="I2666" s="29">
        <v>45869.3</v>
      </c>
      <c r="J2666" s="29">
        <f t="shared" si="91"/>
        <v>0</v>
      </c>
      <c r="K2666" s="29">
        <f t="shared" si="91"/>
        <v>45869.3</v>
      </c>
      <c r="L2666" s="11"/>
    </row>
    <row r="2667" s="13" customFormat="1" customHeight="1" spans="1:12">
      <c r="A2667" s="39">
        <v>132</v>
      </c>
      <c r="B2667" s="28" t="s">
        <v>2608</v>
      </c>
      <c r="C2667" s="28" t="s">
        <v>2607</v>
      </c>
      <c r="D2667" s="28">
        <v>12.8</v>
      </c>
      <c r="E2667" s="28"/>
      <c r="F2667" s="29">
        <v>12.8</v>
      </c>
      <c r="G2667" s="28"/>
      <c r="H2667" s="26">
        <v>29</v>
      </c>
      <c r="I2667" s="28">
        <v>371.2</v>
      </c>
      <c r="J2667" s="28"/>
      <c r="K2667" s="20">
        <f t="shared" ref="K2667:K2725" si="92">H2667*F2667</f>
        <v>371.2</v>
      </c>
      <c r="L2667" s="11"/>
    </row>
    <row r="2668" s="13" customFormat="1" customHeight="1" spans="1:12">
      <c r="A2668" s="39">
        <v>133</v>
      </c>
      <c r="B2668" s="28" t="s">
        <v>2609</v>
      </c>
      <c r="C2668" s="28" t="s">
        <v>2607</v>
      </c>
      <c r="D2668" s="28">
        <v>19.4</v>
      </c>
      <c r="E2668" s="28"/>
      <c r="F2668" s="29">
        <v>19.4</v>
      </c>
      <c r="G2668" s="28"/>
      <c r="H2668" s="26">
        <v>29</v>
      </c>
      <c r="I2668" s="28">
        <v>562.6</v>
      </c>
      <c r="J2668" s="28"/>
      <c r="K2668" s="20">
        <f t="shared" si="92"/>
        <v>562.6</v>
      </c>
      <c r="L2668" s="11"/>
    </row>
    <row r="2669" s="13" customFormat="1" customHeight="1" spans="1:12">
      <c r="A2669" s="39">
        <v>134</v>
      </c>
      <c r="B2669" s="28" t="s">
        <v>2610</v>
      </c>
      <c r="C2669" s="28" t="s">
        <v>2607</v>
      </c>
      <c r="D2669" s="28">
        <v>19.4</v>
      </c>
      <c r="E2669" s="28"/>
      <c r="F2669" s="29">
        <v>19.4</v>
      </c>
      <c r="G2669" s="28"/>
      <c r="H2669" s="26">
        <v>29</v>
      </c>
      <c r="I2669" s="28">
        <v>562.6</v>
      </c>
      <c r="J2669" s="28"/>
      <c r="K2669" s="20">
        <f t="shared" si="92"/>
        <v>562.6</v>
      </c>
      <c r="L2669" s="11"/>
    </row>
    <row r="2670" s="13" customFormat="1" customHeight="1" spans="1:12">
      <c r="A2670" s="39">
        <v>135</v>
      </c>
      <c r="B2670" s="28" t="s">
        <v>2611</v>
      </c>
      <c r="C2670" s="28" t="s">
        <v>2607</v>
      </c>
      <c r="D2670" s="28">
        <v>34.2</v>
      </c>
      <c r="E2670" s="28"/>
      <c r="F2670" s="29">
        <v>34.2</v>
      </c>
      <c r="G2670" s="28"/>
      <c r="H2670" s="26">
        <v>29</v>
      </c>
      <c r="I2670" s="28">
        <v>991.8</v>
      </c>
      <c r="J2670" s="28"/>
      <c r="K2670" s="20">
        <f t="shared" si="92"/>
        <v>991.8</v>
      </c>
      <c r="L2670" s="11"/>
    </row>
    <row r="2671" s="13" customFormat="1" customHeight="1" spans="1:12">
      <c r="A2671" s="39">
        <v>136</v>
      </c>
      <c r="B2671" s="28" t="s">
        <v>2612</v>
      </c>
      <c r="C2671" s="28" t="s">
        <v>2607</v>
      </c>
      <c r="D2671" s="28">
        <v>17.8</v>
      </c>
      <c r="E2671" s="28"/>
      <c r="F2671" s="29">
        <v>17.8</v>
      </c>
      <c r="G2671" s="28"/>
      <c r="H2671" s="26">
        <v>29</v>
      </c>
      <c r="I2671" s="28">
        <v>516.2</v>
      </c>
      <c r="J2671" s="28"/>
      <c r="K2671" s="20">
        <f t="shared" si="92"/>
        <v>516.2</v>
      </c>
      <c r="L2671" s="11"/>
    </row>
    <row r="2672" s="13" customFormat="1" customHeight="1" spans="1:12">
      <c r="A2672" s="39">
        <v>137</v>
      </c>
      <c r="B2672" s="28" t="s">
        <v>2613</v>
      </c>
      <c r="C2672" s="28" t="s">
        <v>2607</v>
      </c>
      <c r="D2672" s="28">
        <v>27.7</v>
      </c>
      <c r="E2672" s="28"/>
      <c r="F2672" s="29">
        <v>27.7</v>
      </c>
      <c r="G2672" s="28"/>
      <c r="H2672" s="26">
        <v>29</v>
      </c>
      <c r="I2672" s="28">
        <v>803.3</v>
      </c>
      <c r="J2672" s="28"/>
      <c r="K2672" s="20">
        <f t="shared" si="92"/>
        <v>803.3</v>
      </c>
      <c r="L2672" s="11"/>
    </row>
    <row r="2673" s="13" customFormat="1" customHeight="1" spans="1:12">
      <c r="A2673" s="39">
        <v>138</v>
      </c>
      <c r="B2673" s="28" t="s">
        <v>2614</v>
      </c>
      <c r="C2673" s="28" t="s">
        <v>2607</v>
      </c>
      <c r="D2673" s="28">
        <v>13.3</v>
      </c>
      <c r="E2673" s="28"/>
      <c r="F2673" s="29">
        <v>13.3</v>
      </c>
      <c r="G2673" s="28"/>
      <c r="H2673" s="26">
        <v>29</v>
      </c>
      <c r="I2673" s="28">
        <v>385.7</v>
      </c>
      <c r="J2673" s="28"/>
      <c r="K2673" s="20">
        <f t="shared" si="92"/>
        <v>385.7</v>
      </c>
      <c r="L2673" s="11"/>
    </row>
    <row r="2674" s="13" customFormat="1" customHeight="1" spans="1:12">
      <c r="A2674" s="39">
        <v>139</v>
      </c>
      <c r="B2674" s="28" t="s">
        <v>2615</v>
      </c>
      <c r="C2674" s="28" t="s">
        <v>2607</v>
      </c>
      <c r="D2674" s="28">
        <v>30.2</v>
      </c>
      <c r="E2674" s="28"/>
      <c r="F2674" s="29">
        <v>30.2</v>
      </c>
      <c r="G2674" s="28"/>
      <c r="H2674" s="26">
        <v>29</v>
      </c>
      <c r="I2674" s="28">
        <v>875.8</v>
      </c>
      <c r="J2674" s="28"/>
      <c r="K2674" s="20">
        <f t="shared" si="92"/>
        <v>875.8</v>
      </c>
      <c r="L2674" s="11"/>
    </row>
    <row r="2675" s="13" customFormat="1" customHeight="1" spans="1:12">
      <c r="A2675" s="39">
        <v>140</v>
      </c>
      <c r="B2675" s="28" t="s">
        <v>2616</v>
      </c>
      <c r="C2675" s="28" t="s">
        <v>2607</v>
      </c>
      <c r="D2675" s="28">
        <v>12.5</v>
      </c>
      <c r="E2675" s="28"/>
      <c r="F2675" s="29">
        <v>12.5</v>
      </c>
      <c r="G2675" s="28"/>
      <c r="H2675" s="26">
        <v>29</v>
      </c>
      <c r="I2675" s="28">
        <v>362.5</v>
      </c>
      <c r="J2675" s="28"/>
      <c r="K2675" s="20">
        <f t="shared" si="92"/>
        <v>362.5</v>
      </c>
      <c r="L2675" s="11"/>
    </row>
    <row r="2676" s="13" customFormat="1" customHeight="1" spans="1:12">
      <c r="A2676" s="39">
        <v>141</v>
      </c>
      <c r="B2676" s="28" t="s">
        <v>2617</v>
      </c>
      <c r="C2676" s="28" t="s">
        <v>2607</v>
      </c>
      <c r="D2676" s="28">
        <v>11.8</v>
      </c>
      <c r="E2676" s="28"/>
      <c r="F2676" s="29">
        <v>11.8</v>
      </c>
      <c r="G2676" s="28"/>
      <c r="H2676" s="26">
        <v>29</v>
      </c>
      <c r="I2676" s="28">
        <v>342.2</v>
      </c>
      <c r="J2676" s="28"/>
      <c r="K2676" s="20">
        <f t="shared" si="92"/>
        <v>342.2</v>
      </c>
      <c r="L2676" s="11"/>
    </row>
    <row r="2677" s="13" customFormat="1" customHeight="1" spans="1:12">
      <c r="A2677" s="39">
        <v>142</v>
      </c>
      <c r="B2677" s="28" t="s">
        <v>1041</v>
      </c>
      <c r="C2677" s="28" t="s">
        <v>2607</v>
      </c>
      <c r="D2677" s="28">
        <v>15.3</v>
      </c>
      <c r="E2677" s="28"/>
      <c r="F2677" s="29">
        <v>15.3</v>
      </c>
      <c r="G2677" s="28"/>
      <c r="H2677" s="26">
        <v>29</v>
      </c>
      <c r="I2677" s="28">
        <v>443.7</v>
      </c>
      <c r="J2677" s="28"/>
      <c r="K2677" s="20">
        <f t="shared" si="92"/>
        <v>443.7</v>
      </c>
      <c r="L2677" s="11"/>
    </row>
    <row r="2678" s="13" customFormat="1" customHeight="1" spans="1:12">
      <c r="A2678" s="39">
        <v>143</v>
      </c>
      <c r="B2678" s="28" t="s">
        <v>2618</v>
      </c>
      <c r="C2678" s="28" t="s">
        <v>2607</v>
      </c>
      <c r="D2678" s="28">
        <v>45</v>
      </c>
      <c r="E2678" s="28"/>
      <c r="F2678" s="29">
        <v>45</v>
      </c>
      <c r="G2678" s="28"/>
      <c r="H2678" s="26">
        <v>29</v>
      </c>
      <c r="I2678" s="28">
        <v>1305</v>
      </c>
      <c r="J2678" s="28"/>
      <c r="K2678" s="20">
        <f t="shared" si="92"/>
        <v>1305</v>
      </c>
      <c r="L2678" s="11"/>
    </row>
    <row r="2679" s="13" customFormat="1" customHeight="1" spans="1:12">
      <c r="A2679" s="39">
        <v>144</v>
      </c>
      <c r="B2679" s="28" t="s">
        <v>1651</v>
      </c>
      <c r="C2679" s="28" t="s">
        <v>2607</v>
      </c>
      <c r="D2679" s="28">
        <v>29.7</v>
      </c>
      <c r="E2679" s="28"/>
      <c r="F2679" s="29">
        <v>29.7</v>
      </c>
      <c r="G2679" s="28"/>
      <c r="H2679" s="26">
        <v>29</v>
      </c>
      <c r="I2679" s="28">
        <v>861.3</v>
      </c>
      <c r="J2679" s="28"/>
      <c r="K2679" s="20">
        <f t="shared" si="92"/>
        <v>861.3</v>
      </c>
      <c r="L2679" s="11"/>
    </row>
    <row r="2680" s="13" customFormat="1" customHeight="1" spans="1:12">
      <c r="A2680" s="39">
        <v>145</v>
      </c>
      <c r="B2680" s="28" t="s">
        <v>2619</v>
      </c>
      <c r="C2680" s="28" t="s">
        <v>2607</v>
      </c>
      <c r="D2680" s="28">
        <v>14.8</v>
      </c>
      <c r="E2680" s="28"/>
      <c r="F2680" s="29">
        <v>14.8</v>
      </c>
      <c r="G2680" s="28"/>
      <c r="H2680" s="26">
        <v>29</v>
      </c>
      <c r="I2680" s="28">
        <v>429.2</v>
      </c>
      <c r="J2680" s="28"/>
      <c r="K2680" s="20">
        <f t="shared" si="92"/>
        <v>429.2</v>
      </c>
      <c r="L2680" s="11"/>
    </row>
    <row r="2681" s="13" customFormat="1" customHeight="1" spans="1:12">
      <c r="A2681" s="39">
        <v>146</v>
      </c>
      <c r="B2681" s="28" t="s">
        <v>2620</v>
      </c>
      <c r="C2681" s="28" t="s">
        <v>2607</v>
      </c>
      <c r="D2681" s="28">
        <v>41</v>
      </c>
      <c r="E2681" s="28"/>
      <c r="F2681" s="29">
        <v>41</v>
      </c>
      <c r="G2681" s="28"/>
      <c r="H2681" s="26">
        <v>29</v>
      </c>
      <c r="I2681" s="28">
        <v>1189</v>
      </c>
      <c r="J2681" s="28"/>
      <c r="K2681" s="20">
        <f t="shared" si="92"/>
        <v>1189</v>
      </c>
      <c r="L2681" s="11"/>
    </row>
    <row r="2682" s="13" customFormat="1" customHeight="1" spans="1:12">
      <c r="A2682" s="39">
        <v>147</v>
      </c>
      <c r="B2682" s="28" t="s">
        <v>2621</v>
      </c>
      <c r="C2682" s="28" t="s">
        <v>2607</v>
      </c>
      <c r="D2682" s="28">
        <v>40.7</v>
      </c>
      <c r="E2682" s="28"/>
      <c r="F2682" s="29">
        <v>40.7</v>
      </c>
      <c r="G2682" s="28"/>
      <c r="H2682" s="26">
        <v>29</v>
      </c>
      <c r="I2682" s="28">
        <v>1180.3</v>
      </c>
      <c r="J2682" s="28"/>
      <c r="K2682" s="20">
        <f t="shared" si="92"/>
        <v>1180.3</v>
      </c>
      <c r="L2682" s="11"/>
    </row>
    <row r="2683" s="13" customFormat="1" customHeight="1" spans="1:12">
      <c r="A2683" s="39">
        <v>148</v>
      </c>
      <c r="B2683" s="28" t="s">
        <v>2622</v>
      </c>
      <c r="C2683" s="28" t="s">
        <v>2607</v>
      </c>
      <c r="D2683" s="28">
        <v>37</v>
      </c>
      <c r="E2683" s="28"/>
      <c r="F2683" s="29">
        <v>37</v>
      </c>
      <c r="G2683" s="28"/>
      <c r="H2683" s="26">
        <v>29</v>
      </c>
      <c r="I2683" s="28">
        <v>1073</v>
      </c>
      <c r="J2683" s="28"/>
      <c r="K2683" s="20">
        <f t="shared" si="92"/>
        <v>1073</v>
      </c>
      <c r="L2683" s="11"/>
    </row>
    <row r="2684" s="13" customFormat="1" customHeight="1" spans="1:12">
      <c r="A2684" s="39">
        <v>149</v>
      </c>
      <c r="B2684" s="28" t="s">
        <v>2623</v>
      </c>
      <c r="C2684" s="28" t="s">
        <v>2607</v>
      </c>
      <c r="D2684" s="28">
        <v>9.5</v>
      </c>
      <c r="E2684" s="28"/>
      <c r="F2684" s="29">
        <v>9.5</v>
      </c>
      <c r="G2684" s="28"/>
      <c r="H2684" s="26">
        <v>29</v>
      </c>
      <c r="I2684" s="28">
        <v>275.5</v>
      </c>
      <c r="J2684" s="28"/>
      <c r="K2684" s="20">
        <f t="shared" si="92"/>
        <v>275.5</v>
      </c>
      <c r="L2684" s="11"/>
    </row>
    <row r="2685" s="13" customFormat="1" customHeight="1" spans="1:12">
      <c r="A2685" s="39">
        <v>150</v>
      </c>
      <c r="B2685" s="28" t="s">
        <v>2624</v>
      </c>
      <c r="C2685" s="28" t="s">
        <v>2607</v>
      </c>
      <c r="D2685" s="28">
        <v>37.7</v>
      </c>
      <c r="E2685" s="28"/>
      <c r="F2685" s="29">
        <v>37.7</v>
      </c>
      <c r="G2685" s="28"/>
      <c r="H2685" s="26">
        <v>29</v>
      </c>
      <c r="I2685" s="28">
        <v>1093.3</v>
      </c>
      <c r="J2685" s="28"/>
      <c r="K2685" s="20">
        <f t="shared" si="92"/>
        <v>1093.3</v>
      </c>
      <c r="L2685" s="11"/>
    </row>
    <row r="2686" s="13" customFormat="1" customHeight="1" spans="1:12">
      <c r="A2686" s="39">
        <v>151</v>
      </c>
      <c r="B2686" s="28" t="s">
        <v>2625</v>
      </c>
      <c r="C2686" s="28" t="s">
        <v>2607</v>
      </c>
      <c r="D2686" s="28">
        <v>14.8</v>
      </c>
      <c r="E2686" s="28"/>
      <c r="F2686" s="29">
        <v>14.8</v>
      </c>
      <c r="G2686" s="28"/>
      <c r="H2686" s="26">
        <v>29</v>
      </c>
      <c r="I2686" s="28">
        <v>429.2</v>
      </c>
      <c r="J2686" s="28"/>
      <c r="K2686" s="20">
        <f t="shared" si="92"/>
        <v>429.2</v>
      </c>
      <c r="L2686" s="11"/>
    </row>
    <row r="2687" s="13" customFormat="1" customHeight="1" spans="1:12">
      <c r="A2687" s="39">
        <v>152</v>
      </c>
      <c r="B2687" s="28" t="s">
        <v>2626</v>
      </c>
      <c r="C2687" s="28" t="s">
        <v>2607</v>
      </c>
      <c r="D2687" s="28">
        <v>46.6</v>
      </c>
      <c r="E2687" s="28"/>
      <c r="F2687" s="29">
        <v>46.6</v>
      </c>
      <c r="G2687" s="28"/>
      <c r="H2687" s="26">
        <v>29</v>
      </c>
      <c r="I2687" s="28">
        <v>1351.4</v>
      </c>
      <c r="J2687" s="28"/>
      <c r="K2687" s="20">
        <f t="shared" si="92"/>
        <v>1351.4</v>
      </c>
      <c r="L2687" s="11"/>
    </row>
    <row r="2688" s="13" customFormat="1" customHeight="1" spans="1:12">
      <c r="A2688" s="39">
        <v>153</v>
      </c>
      <c r="B2688" s="28" t="s">
        <v>2627</v>
      </c>
      <c r="C2688" s="28" t="s">
        <v>2607</v>
      </c>
      <c r="D2688" s="28">
        <v>50</v>
      </c>
      <c r="E2688" s="28"/>
      <c r="F2688" s="29">
        <v>50</v>
      </c>
      <c r="G2688" s="28"/>
      <c r="H2688" s="26">
        <v>29</v>
      </c>
      <c r="I2688" s="28">
        <v>1450</v>
      </c>
      <c r="J2688" s="28"/>
      <c r="K2688" s="20">
        <f t="shared" si="92"/>
        <v>1450</v>
      </c>
      <c r="L2688" s="11"/>
    </row>
    <row r="2689" s="13" customFormat="1" customHeight="1" spans="1:12">
      <c r="A2689" s="39">
        <v>154</v>
      </c>
      <c r="B2689" s="28" t="s">
        <v>2628</v>
      </c>
      <c r="C2689" s="28" t="s">
        <v>2607</v>
      </c>
      <c r="D2689" s="28">
        <v>26.6</v>
      </c>
      <c r="E2689" s="28"/>
      <c r="F2689" s="29">
        <v>26.6</v>
      </c>
      <c r="G2689" s="28"/>
      <c r="H2689" s="26">
        <v>29</v>
      </c>
      <c r="I2689" s="28">
        <v>771.4</v>
      </c>
      <c r="J2689" s="28"/>
      <c r="K2689" s="20">
        <f t="shared" si="92"/>
        <v>771.4</v>
      </c>
      <c r="L2689" s="11"/>
    </row>
    <row r="2690" s="13" customFormat="1" customHeight="1" spans="1:12">
      <c r="A2690" s="39">
        <v>155</v>
      </c>
      <c r="B2690" s="28" t="s">
        <v>2629</v>
      </c>
      <c r="C2690" s="28" t="s">
        <v>2607</v>
      </c>
      <c r="D2690" s="28">
        <v>26.6</v>
      </c>
      <c r="E2690" s="28"/>
      <c r="F2690" s="29">
        <v>26.6</v>
      </c>
      <c r="G2690" s="28"/>
      <c r="H2690" s="26">
        <v>29</v>
      </c>
      <c r="I2690" s="28">
        <v>771.4</v>
      </c>
      <c r="J2690" s="28"/>
      <c r="K2690" s="20">
        <f t="shared" si="92"/>
        <v>771.4</v>
      </c>
      <c r="L2690" s="11"/>
    </row>
    <row r="2691" s="13" customFormat="1" customHeight="1" spans="1:12">
      <c r="A2691" s="39">
        <v>156</v>
      </c>
      <c r="B2691" s="28" t="s">
        <v>1587</v>
      </c>
      <c r="C2691" s="28" t="s">
        <v>2607</v>
      </c>
      <c r="D2691" s="28">
        <v>31.7</v>
      </c>
      <c r="E2691" s="28"/>
      <c r="F2691" s="29">
        <v>31.7</v>
      </c>
      <c r="G2691" s="28"/>
      <c r="H2691" s="26">
        <v>29</v>
      </c>
      <c r="I2691" s="28">
        <v>919.3</v>
      </c>
      <c r="J2691" s="28"/>
      <c r="K2691" s="20">
        <f t="shared" si="92"/>
        <v>919.3</v>
      </c>
      <c r="L2691" s="11"/>
    </row>
    <row r="2692" s="13" customFormat="1" customHeight="1" spans="1:12">
      <c r="A2692" s="39">
        <v>157</v>
      </c>
      <c r="B2692" s="28" t="s">
        <v>2630</v>
      </c>
      <c r="C2692" s="28" t="s">
        <v>2607</v>
      </c>
      <c r="D2692" s="28">
        <v>45.2</v>
      </c>
      <c r="E2692" s="28"/>
      <c r="F2692" s="29">
        <v>45.2</v>
      </c>
      <c r="G2692" s="28"/>
      <c r="H2692" s="26">
        <v>29</v>
      </c>
      <c r="I2692" s="28">
        <v>1310.8</v>
      </c>
      <c r="J2692" s="28"/>
      <c r="K2692" s="20">
        <f t="shared" si="92"/>
        <v>1310.8</v>
      </c>
      <c r="L2692" s="11"/>
    </row>
    <row r="2693" s="13" customFormat="1" customHeight="1" spans="1:12">
      <c r="A2693" s="39">
        <v>158</v>
      </c>
      <c r="B2693" s="28" t="s">
        <v>2631</v>
      </c>
      <c r="C2693" s="28" t="s">
        <v>2607</v>
      </c>
      <c r="D2693" s="28">
        <v>22.7</v>
      </c>
      <c r="E2693" s="28"/>
      <c r="F2693" s="29">
        <v>22.7</v>
      </c>
      <c r="G2693" s="28"/>
      <c r="H2693" s="26">
        <v>29</v>
      </c>
      <c r="I2693" s="28">
        <v>658.3</v>
      </c>
      <c r="J2693" s="28"/>
      <c r="K2693" s="20">
        <f t="shared" si="92"/>
        <v>658.3</v>
      </c>
      <c r="L2693" s="11"/>
    </row>
    <row r="2694" s="13" customFormat="1" customHeight="1" spans="1:12">
      <c r="A2694" s="39">
        <v>159</v>
      </c>
      <c r="B2694" s="28" t="s">
        <v>2632</v>
      </c>
      <c r="C2694" s="28" t="s">
        <v>2607</v>
      </c>
      <c r="D2694" s="28">
        <v>35.5</v>
      </c>
      <c r="E2694" s="28"/>
      <c r="F2694" s="29">
        <f>27.2+8.3</f>
        <v>35.5</v>
      </c>
      <c r="G2694" s="28"/>
      <c r="H2694" s="26">
        <v>29</v>
      </c>
      <c r="I2694" s="28">
        <v>1029.5</v>
      </c>
      <c r="J2694" s="28"/>
      <c r="K2694" s="20">
        <f t="shared" si="92"/>
        <v>1029.5</v>
      </c>
      <c r="L2694" s="11"/>
    </row>
    <row r="2695" s="13" customFormat="1" customHeight="1" spans="1:12">
      <c r="A2695" s="39">
        <v>160</v>
      </c>
      <c r="B2695" s="28" t="s">
        <v>2633</v>
      </c>
      <c r="C2695" s="28" t="s">
        <v>2607</v>
      </c>
      <c r="D2695" s="28">
        <v>13.9</v>
      </c>
      <c r="E2695" s="28"/>
      <c r="F2695" s="29">
        <v>13.9</v>
      </c>
      <c r="G2695" s="28"/>
      <c r="H2695" s="26">
        <v>29</v>
      </c>
      <c r="I2695" s="28">
        <v>403.1</v>
      </c>
      <c r="J2695" s="28"/>
      <c r="K2695" s="20">
        <f t="shared" si="92"/>
        <v>403.1</v>
      </c>
      <c r="L2695" s="11"/>
    </row>
    <row r="2696" s="13" customFormat="1" customHeight="1" spans="1:12">
      <c r="A2696" s="39">
        <v>161</v>
      </c>
      <c r="B2696" s="28" t="s">
        <v>2634</v>
      </c>
      <c r="C2696" s="28" t="s">
        <v>2607</v>
      </c>
      <c r="D2696" s="28">
        <v>42.5</v>
      </c>
      <c r="E2696" s="28"/>
      <c r="F2696" s="29">
        <v>42.5</v>
      </c>
      <c r="G2696" s="28"/>
      <c r="H2696" s="26">
        <v>29</v>
      </c>
      <c r="I2696" s="28">
        <v>1232.5</v>
      </c>
      <c r="J2696" s="28"/>
      <c r="K2696" s="20">
        <f t="shared" si="92"/>
        <v>1232.5</v>
      </c>
      <c r="L2696" s="11"/>
    </row>
    <row r="2697" s="13" customFormat="1" customHeight="1" spans="1:12">
      <c r="A2697" s="39">
        <v>162</v>
      </c>
      <c r="B2697" s="28" t="s">
        <v>2635</v>
      </c>
      <c r="C2697" s="28" t="s">
        <v>2607</v>
      </c>
      <c r="D2697" s="28">
        <v>10.3</v>
      </c>
      <c r="E2697" s="28"/>
      <c r="F2697" s="29">
        <v>10.3</v>
      </c>
      <c r="G2697" s="28"/>
      <c r="H2697" s="26">
        <v>29</v>
      </c>
      <c r="I2697" s="28">
        <v>298.7</v>
      </c>
      <c r="J2697" s="28"/>
      <c r="K2697" s="20">
        <f t="shared" si="92"/>
        <v>298.7</v>
      </c>
      <c r="L2697" s="11"/>
    </row>
    <row r="2698" s="13" customFormat="1" customHeight="1" spans="1:12">
      <c r="A2698" s="39">
        <v>163</v>
      </c>
      <c r="B2698" s="28" t="s">
        <v>2636</v>
      </c>
      <c r="C2698" s="28" t="s">
        <v>2607</v>
      </c>
      <c r="D2698" s="28">
        <v>10.3</v>
      </c>
      <c r="E2698" s="28"/>
      <c r="F2698" s="29">
        <v>10.3</v>
      </c>
      <c r="G2698" s="28"/>
      <c r="H2698" s="26">
        <v>29</v>
      </c>
      <c r="I2698" s="28">
        <v>298.7</v>
      </c>
      <c r="J2698" s="28"/>
      <c r="K2698" s="20">
        <f t="shared" si="92"/>
        <v>298.7</v>
      </c>
      <c r="L2698" s="11"/>
    </row>
    <row r="2699" s="13" customFormat="1" customHeight="1" spans="1:12">
      <c r="A2699" s="39">
        <v>164</v>
      </c>
      <c r="B2699" s="28" t="s">
        <v>2637</v>
      </c>
      <c r="C2699" s="28" t="s">
        <v>2607</v>
      </c>
      <c r="D2699" s="28">
        <v>39.2</v>
      </c>
      <c r="E2699" s="28"/>
      <c r="F2699" s="29">
        <v>39.2</v>
      </c>
      <c r="G2699" s="28"/>
      <c r="H2699" s="26">
        <v>29</v>
      </c>
      <c r="I2699" s="28">
        <v>1136.8</v>
      </c>
      <c r="J2699" s="28"/>
      <c r="K2699" s="20">
        <f t="shared" si="92"/>
        <v>1136.8</v>
      </c>
      <c r="L2699" s="11"/>
    </row>
    <row r="2700" s="13" customFormat="1" customHeight="1" spans="1:12">
      <c r="A2700" s="39">
        <v>165</v>
      </c>
      <c r="B2700" s="28" t="s">
        <v>2638</v>
      </c>
      <c r="C2700" s="28" t="s">
        <v>2607</v>
      </c>
      <c r="D2700" s="28">
        <v>31.2</v>
      </c>
      <c r="E2700" s="28"/>
      <c r="F2700" s="29">
        <v>31.2</v>
      </c>
      <c r="G2700" s="28"/>
      <c r="H2700" s="26">
        <v>29</v>
      </c>
      <c r="I2700" s="28">
        <v>904.8</v>
      </c>
      <c r="J2700" s="28"/>
      <c r="K2700" s="20">
        <f t="shared" si="92"/>
        <v>904.8</v>
      </c>
      <c r="L2700" s="11"/>
    </row>
    <row r="2701" s="13" customFormat="1" customHeight="1" spans="1:12">
      <c r="A2701" s="39">
        <v>166</v>
      </c>
      <c r="B2701" s="28" t="s">
        <v>2639</v>
      </c>
      <c r="C2701" s="28" t="s">
        <v>2607</v>
      </c>
      <c r="D2701" s="28">
        <v>62.9</v>
      </c>
      <c r="E2701" s="28"/>
      <c r="F2701" s="29">
        <v>62.9</v>
      </c>
      <c r="G2701" s="28"/>
      <c r="H2701" s="26">
        <v>29</v>
      </c>
      <c r="I2701" s="28">
        <v>1824.1</v>
      </c>
      <c r="J2701" s="28"/>
      <c r="K2701" s="20">
        <f t="shared" si="92"/>
        <v>1824.1</v>
      </c>
      <c r="L2701" s="11"/>
    </row>
    <row r="2702" s="13" customFormat="1" customHeight="1" spans="1:12">
      <c r="A2702" s="39">
        <v>167</v>
      </c>
      <c r="B2702" s="28" t="s">
        <v>2640</v>
      </c>
      <c r="C2702" s="28" t="s">
        <v>2607</v>
      </c>
      <c r="D2702" s="28">
        <v>12.3</v>
      </c>
      <c r="E2702" s="28"/>
      <c r="F2702" s="29">
        <v>12.3</v>
      </c>
      <c r="G2702" s="28"/>
      <c r="H2702" s="26">
        <v>29</v>
      </c>
      <c r="I2702" s="28">
        <v>356.7</v>
      </c>
      <c r="J2702" s="28"/>
      <c r="K2702" s="20">
        <f t="shared" si="92"/>
        <v>356.7</v>
      </c>
      <c r="L2702" s="11"/>
    </row>
    <row r="2703" s="13" customFormat="1" customHeight="1" spans="1:12">
      <c r="A2703" s="39">
        <v>168</v>
      </c>
      <c r="B2703" s="28" t="s">
        <v>2641</v>
      </c>
      <c r="C2703" s="28" t="s">
        <v>2607</v>
      </c>
      <c r="D2703" s="28">
        <v>11.8</v>
      </c>
      <c r="E2703" s="28"/>
      <c r="F2703" s="29">
        <v>11.8</v>
      </c>
      <c r="G2703" s="28"/>
      <c r="H2703" s="26">
        <v>29</v>
      </c>
      <c r="I2703" s="28">
        <v>342.2</v>
      </c>
      <c r="J2703" s="28"/>
      <c r="K2703" s="20">
        <f t="shared" si="92"/>
        <v>342.2</v>
      </c>
      <c r="L2703" s="11"/>
    </row>
    <row r="2704" s="13" customFormat="1" customHeight="1" spans="1:12">
      <c r="A2704" s="39">
        <v>169</v>
      </c>
      <c r="B2704" s="28" t="s">
        <v>2642</v>
      </c>
      <c r="C2704" s="28" t="s">
        <v>2607</v>
      </c>
      <c r="D2704" s="28">
        <v>11.8</v>
      </c>
      <c r="E2704" s="28"/>
      <c r="F2704" s="29">
        <v>11.8</v>
      </c>
      <c r="G2704" s="28"/>
      <c r="H2704" s="26">
        <v>29</v>
      </c>
      <c r="I2704" s="28">
        <v>342.2</v>
      </c>
      <c r="J2704" s="28"/>
      <c r="K2704" s="20">
        <f t="shared" si="92"/>
        <v>342.2</v>
      </c>
      <c r="L2704" s="11"/>
    </row>
    <row r="2705" s="13" customFormat="1" customHeight="1" spans="1:12">
      <c r="A2705" s="39">
        <v>170</v>
      </c>
      <c r="B2705" s="28" t="s">
        <v>2643</v>
      </c>
      <c r="C2705" s="28" t="s">
        <v>2607</v>
      </c>
      <c r="D2705" s="28">
        <v>11.8</v>
      </c>
      <c r="E2705" s="28"/>
      <c r="F2705" s="29">
        <v>11.8</v>
      </c>
      <c r="G2705" s="28"/>
      <c r="H2705" s="26">
        <v>29</v>
      </c>
      <c r="I2705" s="28">
        <v>342.2</v>
      </c>
      <c r="J2705" s="28"/>
      <c r="K2705" s="20">
        <f t="shared" si="92"/>
        <v>342.2</v>
      </c>
      <c r="L2705" s="11"/>
    </row>
    <row r="2706" s="13" customFormat="1" customHeight="1" spans="1:12">
      <c r="A2706" s="39">
        <v>171</v>
      </c>
      <c r="B2706" s="28" t="s">
        <v>2644</v>
      </c>
      <c r="C2706" s="28" t="s">
        <v>2607</v>
      </c>
      <c r="D2706" s="28">
        <v>32.7</v>
      </c>
      <c r="E2706" s="28"/>
      <c r="F2706" s="29">
        <v>32.7</v>
      </c>
      <c r="G2706" s="28"/>
      <c r="H2706" s="26">
        <v>29</v>
      </c>
      <c r="I2706" s="28">
        <v>948.3</v>
      </c>
      <c r="J2706" s="28"/>
      <c r="K2706" s="20">
        <f t="shared" si="92"/>
        <v>948.3</v>
      </c>
      <c r="L2706" s="11"/>
    </row>
    <row r="2707" s="13" customFormat="1" customHeight="1" spans="1:12">
      <c r="A2707" s="39">
        <v>172</v>
      </c>
      <c r="B2707" s="28" t="s">
        <v>2645</v>
      </c>
      <c r="C2707" s="28" t="s">
        <v>2607</v>
      </c>
      <c r="D2707" s="28">
        <v>20.8</v>
      </c>
      <c r="E2707" s="28"/>
      <c r="F2707" s="29">
        <v>20.8</v>
      </c>
      <c r="G2707" s="28"/>
      <c r="H2707" s="26">
        <v>29</v>
      </c>
      <c r="I2707" s="28">
        <v>603.2</v>
      </c>
      <c r="J2707" s="28"/>
      <c r="K2707" s="20">
        <f t="shared" si="92"/>
        <v>603.2</v>
      </c>
      <c r="L2707" s="11"/>
    </row>
    <row r="2708" s="13" customFormat="1" customHeight="1" spans="1:12">
      <c r="A2708" s="39">
        <v>173</v>
      </c>
      <c r="B2708" s="28" t="s">
        <v>2646</v>
      </c>
      <c r="C2708" s="28" t="s">
        <v>2607</v>
      </c>
      <c r="D2708" s="28">
        <v>24.7</v>
      </c>
      <c r="E2708" s="28"/>
      <c r="F2708" s="29">
        <v>24.7</v>
      </c>
      <c r="G2708" s="28"/>
      <c r="H2708" s="26">
        <v>29</v>
      </c>
      <c r="I2708" s="28">
        <v>716.3</v>
      </c>
      <c r="J2708" s="28"/>
      <c r="K2708" s="20">
        <f t="shared" si="92"/>
        <v>716.3</v>
      </c>
      <c r="L2708" s="11"/>
    </row>
    <row r="2709" s="13" customFormat="1" customHeight="1" spans="1:12">
      <c r="A2709" s="39">
        <v>174</v>
      </c>
      <c r="B2709" s="28" t="s">
        <v>2647</v>
      </c>
      <c r="C2709" s="28" t="s">
        <v>2607</v>
      </c>
      <c r="D2709" s="28">
        <v>28.2</v>
      </c>
      <c r="E2709" s="28"/>
      <c r="F2709" s="29">
        <v>28.2</v>
      </c>
      <c r="G2709" s="28"/>
      <c r="H2709" s="26">
        <v>29</v>
      </c>
      <c r="I2709" s="28">
        <v>817.8</v>
      </c>
      <c r="J2709" s="28"/>
      <c r="K2709" s="20">
        <f t="shared" si="92"/>
        <v>817.8</v>
      </c>
      <c r="L2709" s="11"/>
    </row>
    <row r="2710" s="13" customFormat="1" customHeight="1" spans="1:12">
      <c r="A2710" s="39">
        <v>175</v>
      </c>
      <c r="B2710" s="28" t="s">
        <v>2648</v>
      </c>
      <c r="C2710" s="28" t="s">
        <v>2607</v>
      </c>
      <c r="D2710" s="28">
        <v>69.4</v>
      </c>
      <c r="E2710" s="28"/>
      <c r="F2710" s="29">
        <v>69.4</v>
      </c>
      <c r="G2710" s="28"/>
      <c r="H2710" s="26">
        <v>29</v>
      </c>
      <c r="I2710" s="28">
        <v>2012.6</v>
      </c>
      <c r="J2710" s="28"/>
      <c r="K2710" s="20">
        <f t="shared" si="92"/>
        <v>2012.6</v>
      </c>
      <c r="L2710" s="11"/>
    </row>
    <row r="2711" s="13" customFormat="1" customHeight="1" spans="1:12">
      <c r="A2711" s="39">
        <v>176</v>
      </c>
      <c r="B2711" s="28" t="s">
        <v>2649</v>
      </c>
      <c r="C2711" s="28" t="s">
        <v>2607</v>
      </c>
      <c r="D2711" s="28">
        <v>24.2</v>
      </c>
      <c r="E2711" s="28"/>
      <c r="F2711" s="29">
        <v>24.2</v>
      </c>
      <c r="G2711" s="28"/>
      <c r="H2711" s="26">
        <v>29</v>
      </c>
      <c r="I2711" s="28">
        <v>701.8</v>
      </c>
      <c r="J2711" s="28"/>
      <c r="K2711" s="20">
        <f t="shared" si="92"/>
        <v>701.8</v>
      </c>
      <c r="L2711" s="11"/>
    </row>
    <row r="2712" s="13" customFormat="1" customHeight="1" spans="1:12">
      <c r="A2712" s="39">
        <v>177</v>
      </c>
      <c r="B2712" s="28" t="s">
        <v>2650</v>
      </c>
      <c r="C2712" s="28" t="s">
        <v>2607</v>
      </c>
      <c r="D2712" s="28">
        <v>24.2</v>
      </c>
      <c r="E2712" s="28"/>
      <c r="F2712" s="29">
        <v>24.2</v>
      </c>
      <c r="G2712" s="28"/>
      <c r="H2712" s="26">
        <v>29</v>
      </c>
      <c r="I2712" s="28">
        <v>701.8</v>
      </c>
      <c r="J2712" s="28"/>
      <c r="K2712" s="20">
        <f t="shared" si="92"/>
        <v>701.8</v>
      </c>
      <c r="L2712" s="11"/>
    </row>
    <row r="2713" s="13" customFormat="1" customHeight="1" spans="1:12">
      <c r="A2713" s="39">
        <v>178</v>
      </c>
      <c r="B2713" s="28" t="s">
        <v>2651</v>
      </c>
      <c r="C2713" s="28" t="s">
        <v>2607</v>
      </c>
      <c r="D2713" s="28">
        <v>24.2</v>
      </c>
      <c r="E2713" s="28"/>
      <c r="F2713" s="29">
        <v>24.2</v>
      </c>
      <c r="G2713" s="28"/>
      <c r="H2713" s="26">
        <v>29</v>
      </c>
      <c r="I2713" s="28">
        <v>701.8</v>
      </c>
      <c r="J2713" s="28"/>
      <c r="K2713" s="20">
        <f t="shared" si="92"/>
        <v>701.8</v>
      </c>
      <c r="L2713" s="11"/>
    </row>
    <row r="2714" s="13" customFormat="1" customHeight="1" spans="1:12">
      <c r="A2714" s="39">
        <v>179</v>
      </c>
      <c r="B2714" s="28" t="s">
        <v>2652</v>
      </c>
      <c r="C2714" s="28" t="s">
        <v>2607</v>
      </c>
      <c r="D2714" s="28">
        <v>36.7</v>
      </c>
      <c r="E2714" s="28"/>
      <c r="F2714" s="29">
        <v>36.7</v>
      </c>
      <c r="G2714" s="28"/>
      <c r="H2714" s="26">
        <v>29</v>
      </c>
      <c r="I2714" s="28">
        <v>1064.3</v>
      </c>
      <c r="J2714" s="28"/>
      <c r="K2714" s="20">
        <f t="shared" si="92"/>
        <v>1064.3</v>
      </c>
      <c r="L2714" s="11"/>
    </row>
    <row r="2715" s="13" customFormat="1" customHeight="1" spans="1:12">
      <c r="A2715" s="39">
        <v>180</v>
      </c>
      <c r="B2715" s="28" t="s">
        <v>1360</v>
      </c>
      <c r="C2715" s="28" t="s">
        <v>2607</v>
      </c>
      <c r="D2715" s="28">
        <v>23.2</v>
      </c>
      <c r="E2715" s="28"/>
      <c r="F2715" s="29">
        <v>23.2</v>
      </c>
      <c r="G2715" s="28"/>
      <c r="H2715" s="26">
        <v>29</v>
      </c>
      <c r="I2715" s="28">
        <v>672.8</v>
      </c>
      <c r="J2715" s="28"/>
      <c r="K2715" s="20">
        <f t="shared" si="92"/>
        <v>672.8</v>
      </c>
      <c r="L2715" s="11"/>
    </row>
    <row r="2716" s="13" customFormat="1" customHeight="1" spans="1:12">
      <c r="A2716" s="39">
        <v>181</v>
      </c>
      <c r="B2716" s="28" t="s">
        <v>2653</v>
      </c>
      <c r="C2716" s="28" t="s">
        <v>2607</v>
      </c>
      <c r="D2716" s="28">
        <v>44</v>
      </c>
      <c r="E2716" s="28"/>
      <c r="F2716" s="29">
        <v>44</v>
      </c>
      <c r="G2716" s="28"/>
      <c r="H2716" s="26">
        <v>29</v>
      </c>
      <c r="I2716" s="28">
        <v>1276</v>
      </c>
      <c r="J2716" s="28"/>
      <c r="K2716" s="20">
        <f t="shared" si="92"/>
        <v>1276</v>
      </c>
      <c r="L2716" s="11"/>
    </row>
    <row r="2717" s="13" customFormat="1" customHeight="1" spans="1:12">
      <c r="A2717" s="39">
        <v>182</v>
      </c>
      <c r="B2717" s="28" t="s">
        <v>2654</v>
      </c>
      <c r="C2717" s="28" t="s">
        <v>2607</v>
      </c>
      <c r="D2717" s="28">
        <v>41</v>
      </c>
      <c r="E2717" s="28"/>
      <c r="F2717" s="29">
        <v>41</v>
      </c>
      <c r="G2717" s="28"/>
      <c r="H2717" s="26">
        <v>29</v>
      </c>
      <c r="I2717" s="28">
        <v>1189</v>
      </c>
      <c r="J2717" s="28"/>
      <c r="K2717" s="20">
        <f t="shared" si="92"/>
        <v>1189</v>
      </c>
      <c r="L2717" s="11"/>
    </row>
    <row r="2718" s="13" customFormat="1" customHeight="1" spans="1:12">
      <c r="A2718" s="39">
        <v>183</v>
      </c>
      <c r="B2718" s="28" t="s">
        <v>2655</v>
      </c>
      <c r="C2718" s="28" t="s">
        <v>2607</v>
      </c>
      <c r="D2718" s="28">
        <v>31.5</v>
      </c>
      <c r="E2718" s="28"/>
      <c r="F2718" s="29">
        <v>31.5</v>
      </c>
      <c r="G2718" s="28"/>
      <c r="H2718" s="26">
        <v>29</v>
      </c>
      <c r="I2718" s="28">
        <v>913.5</v>
      </c>
      <c r="J2718" s="28"/>
      <c r="K2718" s="20">
        <f t="shared" si="92"/>
        <v>913.5</v>
      </c>
      <c r="L2718" s="11"/>
    </row>
    <row r="2719" s="13" customFormat="1" customHeight="1" spans="1:12">
      <c r="A2719" s="39">
        <v>184</v>
      </c>
      <c r="B2719" s="28" t="s">
        <v>2656</v>
      </c>
      <c r="C2719" s="28" t="s">
        <v>2607</v>
      </c>
      <c r="D2719" s="28">
        <v>13.9</v>
      </c>
      <c r="E2719" s="28"/>
      <c r="F2719" s="29">
        <v>13.9</v>
      </c>
      <c r="G2719" s="28"/>
      <c r="H2719" s="26">
        <v>29</v>
      </c>
      <c r="I2719" s="28">
        <v>403.1</v>
      </c>
      <c r="J2719" s="28"/>
      <c r="K2719" s="20">
        <f t="shared" si="92"/>
        <v>403.1</v>
      </c>
      <c r="L2719" s="11"/>
    </row>
    <row r="2720" s="13" customFormat="1" customHeight="1" spans="1:12">
      <c r="A2720" s="39">
        <v>185</v>
      </c>
      <c r="B2720" s="28" t="s">
        <v>2657</v>
      </c>
      <c r="C2720" s="28" t="s">
        <v>2607</v>
      </c>
      <c r="D2720" s="28">
        <v>31.2</v>
      </c>
      <c r="E2720" s="28"/>
      <c r="F2720" s="29">
        <v>31.2</v>
      </c>
      <c r="G2720" s="28"/>
      <c r="H2720" s="26">
        <v>29</v>
      </c>
      <c r="I2720" s="28">
        <v>904.8</v>
      </c>
      <c r="J2720" s="28"/>
      <c r="K2720" s="20">
        <f t="shared" si="92"/>
        <v>904.8</v>
      </c>
      <c r="L2720" s="11"/>
    </row>
    <row r="2721" s="13" customFormat="1" customHeight="1" spans="1:12">
      <c r="A2721" s="39">
        <v>186</v>
      </c>
      <c r="B2721" s="28" t="s">
        <v>2658</v>
      </c>
      <c r="C2721" s="28" t="s">
        <v>2607</v>
      </c>
      <c r="D2721" s="28">
        <v>9</v>
      </c>
      <c r="E2721" s="28"/>
      <c r="F2721" s="29">
        <v>9</v>
      </c>
      <c r="G2721" s="28"/>
      <c r="H2721" s="26">
        <v>29</v>
      </c>
      <c r="I2721" s="28">
        <v>261</v>
      </c>
      <c r="J2721" s="28"/>
      <c r="K2721" s="20">
        <f t="shared" si="92"/>
        <v>261</v>
      </c>
      <c r="L2721" s="11"/>
    </row>
    <row r="2722" s="13" customFormat="1" customHeight="1" spans="1:12">
      <c r="A2722" s="39">
        <v>187</v>
      </c>
      <c r="B2722" s="28" t="s">
        <v>2659</v>
      </c>
      <c r="C2722" s="28" t="s">
        <v>2607</v>
      </c>
      <c r="D2722" s="28">
        <v>9</v>
      </c>
      <c r="E2722" s="28"/>
      <c r="F2722" s="29">
        <v>9</v>
      </c>
      <c r="G2722" s="28"/>
      <c r="H2722" s="26">
        <v>29</v>
      </c>
      <c r="I2722" s="28">
        <v>261</v>
      </c>
      <c r="J2722" s="28"/>
      <c r="K2722" s="20">
        <f t="shared" si="92"/>
        <v>261</v>
      </c>
      <c r="L2722" s="11"/>
    </row>
    <row r="2723" s="13" customFormat="1" customHeight="1" spans="1:12">
      <c r="A2723" s="39">
        <v>188</v>
      </c>
      <c r="B2723" s="28" t="s">
        <v>2660</v>
      </c>
      <c r="C2723" s="28" t="s">
        <v>2607</v>
      </c>
      <c r="D2723" s="28">
        <v>9.5</v>
      </c>
      <c r="E2723" s="28"/>
      <c r="F2723" s="29">
        <v>9.5</v>
      </c>
      <c r="G2723" s="28"/>
      <c r="H2723" s="26">
        <v>29</v>
      </c>
      <c r="I2723" s="28">
        <v>275.5</v>
      </c>
      <c r="J2723" s="28"/>
      <c r="K2723" s="20">
        <f t="shared" si="92"/>
        <v>275.5</v>
      </c>
      <c r="L2723" s="11"/>
    </row>
    <row r="2724" s="13" customFormat="1" customHeight="1" spans="1:12">
      <c r="A2724" s="39">
        <v>189</v>
      </c>
      <c r="B2724" s="28" t="s">
        <v>2661</v>
      </c>
      <c r="C2724" s="28" t="s">
        <v>2607</v>
      </c>
      <c r="D2724" s="28">
        <v>25.2</v>
      </c>
      <c r="E2724" s="28"/>
      <c r="F2724" s="29">
        <v>25.2</v>
      </c>
      <c r="G2724" s="28"/>
      <c r="H2724" s="26">
        <v>29</v>
      </c>
      <c r="I2724" s="28">
        <v>730.8</v>
      </c>
      <c r="J2724" s="28"/>
      <c r="K2724" s="20">
        <f t="shared" si="92"/>
        <v>730.8</v>
      </c>
      <c r="L2724" s="11"/>
    </row>
    <row r="2725" s="13" customFormat="1" customHeight="1" spans="1:12">
      <c r="A2725" s="39">
        <v>190</v>
      </c>
      <c r="B2725" s="28" t="s">
        <v>2662</v>
      </c>
      <c r="C2725" s="28" t="s">
        <v>2607</v>
      </c>
      <c r="D2725" s="28">
        <v>31.6</v>
      </c>
      <c r="E2725" s="28"/>
      <c r="F2725" s="29">
        <v>31.6</v>
      </c>
      <c r="G2725" s="28"/>
      <c r="H2725" s="26">
        <v>29</v>
      </c>
      <c r="I2725" s="28">
        <v>916.4</v>
      </c>
      <c r="J2725" s="28"/>
      <c r="K2725" s="20">
        <f t="shared" si="92"/>
        <v>916.4</v>
      </c>
      <c r="L2725" s="11"/>
    </row>
    <row r="2726" s="12" customFormat="1" customHeight="1" spans="1:12">
      <c r="A2726" s="25" t="s">
        <v>2663</v>
      </c>
      <c r="B2726" s="26"/>
      <c r="C2726" s="26"/>
      <c r="D2726" s="26">
        <v>6439</v>
      </c>
      <c r="E2726" s="26"/>
      <c r="F2726" s="26">
        <f t="shared" ref="F2726:K2726" si="93">F2727+F2818+F2890</f>
        <v>6439</v>
      </c>
      <c r="G2726" s="26">
        <f t="shared" si="93"/>
        <v>0</v>
      </c>
      <c r="H2726" s="26">
        <v>29</v>
      </c>
      <c r="I2726" s="26">
        <v>186731</v>
      </c>
      <c r="J2726" s="26">
        <f t="shared" si="93"/>
        <v>0</v>
      </c>
      <c r="K2726" s="26">
        <f t="shared" si="93"/>
        <v>186731</v>
      </c>
      <c r="L2726" s="11"/>
    </row>
    <row r="2727" s="12" customFormat="1" customHeight="1" spans="1:12">
      <c r="A2727" s="25" t="s">
        <v>2664</v>
      </c>
      <c r="B2727" s="26"/>
      <c r="C2727" s="26"/>
      <c r="D2727" s="26">
        <v>2055.5</v>
      </c>
      <c r="E2727" s="26"/>
      <c r="F2727" s="26">
        <f t="shared" ref="F2727:K2727" si="94">SUM(F2728:F2817)</f>
        <v>2055.5</v>
      </c>
      <c r="G2727" s="26">
        <f t="shared" si="94"/>
        <v>0</v>
      </c>
      <c r="H2727" s="19">
        <v>29</v>
      </c>
      <c r="I2727" s="26">
        <v>59609.5</v>
      </c>
      <c r="J2727" s="26">
        <f t="shared" si="94"/>
        <v>0</v>
      </c>
      <c r="K2727" s="26">
        <f t="shared" si="94"/>
        <v>59609.5</v>
      </c>
      <c r="L2727" s="11"/>
    </row>
    <row r="2728" s="12" customFormat="1" customHeight="1" spans="1:12">
      <c r="A2728" s="39">
        <v>1</v>
      </c>
      <c r="B2728" s="28" t="s">
        <v>2665</v>
      </c>
      <c r="C2728" s="28" t="s">
        <v>2664</v>
      </c>
      <c r="D2728" s="28">
        <v>18.3</v>
      </c>
      <c r="E2728" s="28"/>
      <c r="F2728" s="29">
        <v>18.3</v>
      </c>
      <c r="G2728" s="28"/>
      <c r="H2728" s="26">
        <v>29</v>
      </c>
      <c r="I2728" s="28">
        <v>530.7</v>
      </c>
      <c r="J2728" s="28"/>
      <c r="K2728" s="20">
        <f t="shared" ref="K2728:K2791" si="95">H2728*F2728</f>
        <v>530.7</v>
      </c>
      <c r="L2728" s="11"/>
    </row>
    <row r="2729" s="12" customFormat="1" customHeight="1" spans="1:12">
      <c r="A2729" s="39">
        <v>2</v>
      </c>
      <c r="B2729" s="28" t="s">
        <v>2666</v>
      </c>
      <c r="C2729" s="28" t="s">
        <v>2664</v>
      </c>
      <c r="D2729" s="28">
        <v>24.6</v>
      </c>
      <c r="E2729" s="28"/>
      <c r="F2729" s="29">
        <v>24.6</v>
      </c>
      <c r="G2729" s="28"/>
      <c r="H2729" s="19">
        <v>29</v>
      </c>
      <c r="I2729" s="28">
        <v>713.4</v>
      </c>
      <c r="J2729" s="28"/>
      <c r="K2729" s="20">
        <f t="shared" si="95"/>
        <v>713.4</v>
      </c>
      <c r="L2729" s="11"/>
    </row>
    <row r="2730" s="12" customFormat="1" customHeight="1" spans="1:12">
      <c r="A2730" s="39">
        <v>3</v>
      </c>
      <c r="B2730" s="28" t="s">
        <v>2667</v>
      </c>
      <c r="C2730" s="28" t="s">
        <v>2664</v>
      </c>
      <c r="D2730" s="28">
        <v>38.3</v>
      </c>
      <c r="E2730" s="28"/>
      <c r="F2730" s="29">
        <v>38.3</v>
      </c>
      <c r="G2730" s="28"/>
      <c r="H2730" s="26">
        <v>29</v>
      </c>
      <c r="I2730" s="28">
        <v>1110.7</v>
      </c>
      <c r="J2730" s="28"/>
      <c r="K2730" s="20">
        <f t="shared" si="95"/>
        <v>1110.7</v>
      </c>
      <c r="L2730" s="11"/>
    </row>
    <row r="2731" s="12" customFormat="1" customHeight="1" spans="1:12">
      <c r="A2731" s="39">
        <v>4</v>
      </c>
      <c r="B2731" s="28" t="s">
        <v>2668</v>
      </c>
      <c r="C2731" s="28" t="s">
        <v>2664</v>
      </c>
      <c r="D2731" s="28">
        <v>27.7</v>
      </c>
      <c r="E2731" s="28"/>
      <c r="F2731" s="29">
        <v>27.7</v>
      </c>
      <c r="G2731" s="28"/>
      <c r="H2731" s="19">
        <v>29</v>
      </c>
      <c r="I2731" s="28">
        <v>803.3</v>
      </c>
      <c r="J2731" s="28"/>
      <c r="K2731" s="20">
        <f t="shared" si="95"/>
        <v>803.3</v>
      </c>
      <c r="L2731" s="11"/>
    </row>
    <row r="2732" s="14" customFormat="1" customHeight="1" spans="1:12">
      <c r="A2732" s="39">
        <v>5</v>
      </c>
      <c r="B2732" s="28" t="s">
        <v>2669</v>
      </c>
      <c r="C2732" s="28" t="s">
        <v>2664</v>
      </c>
      <c r="D2732" s="28">
        <v>24.6</v>
      </c>
      <c r="E2732" s="28"/>
      <c r="F2732" s="29">
        <v>24.6</v>
      </c>
      <c r="G2732" s="28"/>
      <c r="H2732" s="26">
        <v>29</v>
      </c>
      <c r="I2732" s="28">
        <v>713.4</v>
      </c>
      <c r="J2732" s="28"/>
      <c r="K2732" s="20">
        <f t="shared" si="95"/>
        <v>713.4</v>
      </c>
      <c r="L2732" s="11"/>
    </row>
    <row r="2733" s="14" customFormat="1" customHeight="1" spans="1:12">
      <c r="A2733" s="39">
        <v>6</v>
      </c>
      <c r="B2733" s="28" t="s">
        <v>796</v>
      </c>
      <c r="C2733" s="28" t="s">
        <v>2664</v>
      </c>
      <c r="D2733" s="28">
        <v>24.6</v>
      </c>
      <c r="E2733" s="28"/>
      <c r="F2733" s="29">
        <v>24.6</v>
      </c>
      <c r="G2733" s="28"/>
      <c r="H2733" s="19">
        <v>29</v>
      </c>
      <c r="I2733" s="28">
        <v>713.4</v>
      </c>
      <c r="J2733" s="28"/>
      <c r="K2733" s="20">
        <f t="shared" si="95"/>
        <v>713.4</v>
      </c>
      <c r="L2733" s="11"/>
    </row>
    <row r="2734" s="13" customFormat="1" customHeight="1" spans="1:12">
      <c r="A2734" s="39">
        <v>7</v>
      </c>
      <c r="B2734" s="28" t="s">
        <v>2670</v>
      </c>
      <c r="C2734" s="28" t="s">
        <v>2664</v>
      </c>
      <c r="D2734" s="28">
        <v>27.9</v>
      </c>
      <c r="E2734" s="28"/>
      <c r="F2734" s="29">
        <v>27.9</v>
      </c>
      <c r="G2734" s="28"/>
      <c r="H2734" s="26">
        <v>29</v>
      </c>
      <c r="I2734" s="28">
        <v>809.1</v>
      </c>
      <c r="J2734" s="28"/>
      <c r="K2734" s="20">
        <f t="shared" si="95"/>
        <v>809.1</v>
      </c>
      <c r="L2734" s="11"/>
    </row>
    <row r="2735" s="13" customFormat="1" customHeight="1" spans="1:12">
      <c r="A2735" s="39">
        <v>8</v>
      </c>
      <c r="B2735" s="28" t="s">
        <v>2671</v>
      </c>
      <c r="C2735" s="28" t="s">
        <v>2664</v>
      </c>
      <c r="D2735" s="28">
        <v>21.2</v>
      </c>
      <c r="E2735" s="28"/>
      <c r="F2735" s="29">
        <v>21.2</v>
      </c>
      <c r="G2735" s="28"/>
      <c r="H2735" s="19">
        <v>29</v>
      </c>
      <c r="I2735" s="28">
        <v>614.8</v>
      </c>
      <c r="J2735" s="28"/>
      <c r="K2735" s="20">
        <f t="shared" si="95"/>
        <v>614.8</v>
      </c>
      <c r="L2735" s="11"/>
    </row>
    <row r="2736" s="13" customFormat="1" customHeight="1" spans="1:12">
      <c r="A2736" s="39">
        <v>9</v>
      </c>
      <c r="B2736" s="28" t="s">
        <v>2672</v>
      </c>
      <c r="C2736" s="28" t="s">
        <v>2664</v>
      </c>
      <c r="D2736" s="28">
        <v>27.6</v>
      </c>
      <c r="E2736" s="28"/>
      <c r="F2736" s="29">
        <v>27.6</v>
      </c>
      <c r="G2736" s="28"/>
      <c r="H2736" s="26">
        <v>29</v>
      </c>
      <c r="I2736" s="28">
        <v>800.4</v>
      </c>
      <c r="J2736" s="28"/>
      <c r="K2736" s="20">
        <f t="shared" si="95"/>
        <v>800.4</v>
      </c>
      <c r="L2736" s="11"/>
    </row>
    <row r="2737" s="13" customFormat="1" customHeight="1" spans="1:12">
      <c r="A2737" s="39">
        <v>10</v>
      </c>
      <c r="B2737" s="28" t="s">
        <v>2673</v>
      </c>
      <c r="C2737" s="28" t="s">
        <v>2664</v>
      </c>
      <c r="D2737" s="28">
        <v>27.6</v>
      </c>
      <c r="E2737" s="28"/>
      <c r="F2737" s="29">
        <v>27.6</v>
      </c>
      <c r="G2737" s="28"/>
      <c r="H2737" s="19">
        <v>29</v>
      </c>
      <c r="I2737" s="28">
        <v>800.4</v>
      </c>
      <c r="J2737" s="28"/>
      <c r="K2737" s="20">
        <f t="shared" si="95"/>
        <v>800.4</v>
      </c>
      <c r="L2737" s="11"/>
    </row>
    <row r="2738" s="13" customFormat="1" customHeight="1" spans="1:12">
      <c r="A2738" s="39">
        <v>11</v>
      </c>
      <c r="B2738" s="28" t="s">
        <v>2674</v>
      </c>
      <c r="C2738" s="28" t="s">
        <v>2664</v>
      </c>
      <c r="D2738" s="28">
        <v>19.9</v>
      </c>
      <c r="E2738" s="28"/>
      <c r="F2738" s="29">
        <v>19.9</v>
      </c>
      <c r="G2738" s="28"/>
      <c r="H2738" s="26">
        <v>29</v>
      </c>
      <c r="I2738" s="28">
        <v>577.1</v>
      </c>
      <c r="J2738" s="28"/>
      <c r="K2738" s="20">
        <f t="shared" si="95"/>
        <v>577.1</v>
      </c>
      <c r="L2738" s="11"/>
    </row>
    <row r="2739" s="13" customFormat="1" customHeight="1" spans="1:12">
      <c r="A2739" s="39">
        <v>12</v>
      </c>
      <c r="B2739" s="28" t="s">
        <v>2675</v>
      </c>
      <c r="C2739" s="28" t="s">
        <v>2664</v>
      </c>
      <c r="D2739" s="28">
        <v>25.1</v>
      </c>
      <c r="E2739" s="28"/>
      <c r="F2739" s="29">
        <v>25.1</v>
      </c>
      <c r="G2739" s="28"/>
      <c r="H2739" s="19">
        <v>29</v>
      </c>
      <c r="I2739" s="28">
        <v>727.9</v>
      </c>
      <c r="J2739" s="28"/>
      <c r="K2739" s="20">
        <f t="shared" si="95"/>
        <v>727.9</v>
      </c>
      <c r="L2739" s="11"/>
    </row>
    <row r="2740" s="13" customFormat="1" customHeight="1" spans="1:12">
      <c r="A2740" s="39">
        <v>13</v>
      </c>
      <c r="B2740" s="28" t="s">
        <v>2676</v>
      </c>
      <c r="C2740" s="28" t="s">
        <v>2664</v>
      </c>
      <c r="D2740" s="28">
        <v>19.9</v>
      </c>
      <c r="E2740" s="28"/>
      <c r="F2740" s="29">
        <v>19.9</v>
      </c>
      <c r="G2740" s="28"/>
      <c r="H2740" s="26">
        <v>29</v>
      </c>
      <c r="I2740" s="28">
        <v>577.1</v>
      </c>
      <c r="J2740" s="28"/>
      <c r="K2740" s="20">
        <f t="shared" si="95"/>
        <v>577.1</v>
      </c>
      <c r="L2740" s="11"/>
    </row>
    <row r="2741" s="13" customFormat="1" customHeight="1" spans="1:12">
      <c r="A2741" s="39">
        <v>14</v>
      </c>
      <c r="B2741" s="28" t="s">
        <v>2677</v>
      </c>
      <c r="C2741" s="28" t="s">
        <v>2664</v>
      </c>
      <c r="D2741" s="28">
        <v>10.8</v>
      </c>
      <c r="E2741" s="28"/>
      <c r="F2741" s="29">
        <v>10.8</v>
      </c>
      <c r="G2741" s="28"/>
      <c r="H2741" s="19">
        <v>29</v>
      </c>
      <c r="I2741" s="28">
        <v>313.2</v>
      </c>
      <c r="J2741" s="28"/>
      <c r="K2741" s="20">
        <f t="shared" si="95"/>
        <v>313.2</v>
      </c>
      <c r="L2741" s="11"/>
    </row>
    <row r="2742" s="13" customFormat="1" customHeight="1" spans="1:12">
      <c r="A2742" s="39">
        <v>15</v>
      </c>
      <c r="B2742" s="28" t="s">
        <v>2678</v>
      </c>
      <c r="C2742" s="28" t="s">
        <v>2664</v>
      </c>
      <c r="D2742" s="28">
        <v>18.4</v>
      </c>
      <c r="E2742" s="28"/>
      <c r="F2742" s="29">
        <v>18.4</v>
      </c>
      <c r="G2742" s="28"/>
      <c r="H2742" s="26">
        <v>29</v>
      </c>
      <c r="I2742" s="28">
        <v>533.6</v>
      </c>
      <c r="J2742" s="28"/>
      <c r="K2742" s="20">
        <f t="shared" si="95"/>
        <v>533.6</v>
      </c>
      <c r="L2742" s="11"/>
    </row>
    <row r="2743" s="13" customFormat="1" customHeight="1" spans="1:12">
      <c r="A2743" s="39">
        <v>16</v>
      </c>
      <c r="B2743" s="28" t="s">
        <v>2679</v>
      </c>
      <c r="C2743" s="28" t="s">
        <v>2664</v>
      </c>
      <c r="D2743" s="28">
        <v>15.3</v>
      </c>
      <c r="E2743" s="28"/>
      <c r="F2743" s="29">
        <v>15.3</v>
      </c>
      <c r="G2743" s="28"/>
      <c r="H2743" s="19">
        <v>29</v>
      </c>
      <c r="I2743" s="28">
        <v>443.7</v>
      </c>
      <c r="J2743" s="28"/>
      <c r="K2743" s="20">
        <f t="shared" si="95"/>
        <v>443.7</v>
      </c>
      <c r="L2743" s="11"/>
    </row>
    <row r="2744" s="13" customFormat="1" customHeight="1" spans="1:12">
      <c r="A2744" s="39">
        <v>17</v>
      </c>
      <c r="B2744" s="28" t="s">
        <v>2680</v>
      </c>
      <c r="C2744" s="28" t="s">
        <v>2664</v>
      </c>
      <c r="D2744" s="28">
        <v>19.9</v>
      </c>
      <c r="E2744" s="28"/>
      <c r="F2744" s="29">
        <v>19.9</v>
      </c>
      <c r="G2744" s="28"/>
      <c r="H2744" s="26">
        <v>29</v>
      </c>
      <c r="I2744" s="28">
        <v>577.1</v>
      </c>
      <c r="J2744" s="28"/>
      <c r="K2744" s="20">
        <f t="shared" si="95"/>
        <v>577.1</v>
      </c>
      <c r="L2744" s="11"/>
    </row>
    <row r="2745" s="13" customFormat="1" customHeight="1" spans="1:12">
      <c r="A2745" s="39">
        <v>18</v>
      </c>
      <c r="B2745" s="28" t="s">
        <v>2681</v>
      </c>
      <c r="C2745" s="28" t="s">
        <v>2664</v>
      </c>
      <c r="D2745" s="28">
        <v>22.1</v>
      </c>
      <c r="E2745" s="28"/>
      <c r="F2745" s="29">
        <v>22.1</v>
      </c>
      <c r="G2745" s="28"/>
      <c r="H2745" s="19">
        <v>29</v>
      </c>
      <c r="I2745" s="28">
        <v>640.9</v>
      </c>
      <c r="J2745" s="28"/>
      <c r="K2745" s="20">
        <f t="shared" si="95"/>
        <v>640.9</v>
      </c>
      <c r="L2745" s="11"/>
    </row>
    <row r="2746" s="13" customFormat="1" customHeight="1" spans="1:12">
      <c r="A2746" s="39">
        <v>19</v>
      </c>
      <c r="B2746" s="28" t="s">
        <v>2682</v>
      </c>
      <c r="C2746" s="28" t="s">
        <v>2664</v>
      </c>
      <c r="D2746" s="28">
        <v>24.6</v>
      </c>
      <c r="E2746" s="28"/>
      <c r="F2746" s="29">
        <v>24.6</v>
      </c>
      <c r="G2746" s="28"/>
      <c r="H2746" s="26">
        <v>29</v>
      </c>
      <c r="I2746" s="28">
        <v>713.4</v>
      </c>
      <c r="J2746" s="28"/>
      <c r="K2746" s="20">
        <f t="shared" si="95"/>
        <v>713.4</v>
      </c>
      <c r="L2746" s="11"/>
    </row>
    <row r="2747" s="13" customFormat="1" customHeight="1" spans="1:12">
      <c r="A2747" s="39">
        <v>20</v>
      </c>
      <c r="B2747" s="28" t="s">
        <v>2683</v>
      </c>
      <c r="C2747" s="28" t="s">
        <v>2664</v>
      </c>
      <c r="D2747" s="28">
        <v>25.2</v>
      </c>
      <c r="E2747" s="28"/>
      <c r="F2747" s="29">
        <v>25.2</v>
      </c>
      <c r="G2747" s="28"/>
      <c r="H2747" s="19">
        <v>29</v>
      </c>
      <c r="I2747" s="28">
        <v>730.8</v>
      </c>
      <c r="J2747" s="28"/>
      <c r="K2747" s="20">
        <f t="shared" si="95"/>
        <v>730.8</v>
      </c>
      <c r="L2747" s="11"/>
    </row>
    <row r="2748" s="13" customFormat="1" customHeight="1" spans="1:12">
      <c r="A2748" s="39">
        <v>21</v>
      </c>
      <c r="B2748" s="28" t="s">
        <v>2684</v>
      </c>
      <c r="C2748" s="28" t="s">
        <v>2664</v>
      </c>
      <c r="D2748" s="28">
        <v>40.5</v>
      </c>
      <c r="E2748" s="28"/>
      <c r="F2748" s="29">
        <v>40.5</v>
      </c>
      <c r="G2748" s="28"/>
      <c r="H2748" s="26">
        <v>29</v>
      </c>
      <c r="I2748" s="28">
        <v>1174.5</v>
      </c>
      <c r="J2748" s="28"/>
      <c r="K2748" s="20">
        <f t="shared" si="95"/>
        <v>1174.5</v>
      </c>
      <c r="L2748" s="11"/>
    </row>
    <row r="2749" s="13" customFormat="1" customHeight="1" spans="1:12">
      <c r="A2749" s="39">
        <v>22</v>
      </c>
      <c r="B2749" s="28" t="s">
        <v>2685</v>
      </c>
      <c r="C2749" s="28" t="s">
        <v>2664</v>
      </c>
      <c r="D2749" s="28">
        <v>37.8</v>
      </c>
      <c r="E2749" s="28"/>
      <c r="F2749" s="29">
        <v>37.8</v>
      </c>
      <c r="G2749" s="28"/>
      <c r="H2749" s="19">
        <v>29</v>
      </c>
      <c r="I2749" s="28">
        <v>1096.2</v>
      </c>
      <c r="J2749" s="28"/>
      <c r="K2749" s="20">
        <f t="shared" si="95"/>
        <v>1096.2</v>
      </c>
      <c r="L2749" s="11"/>
    </row>
    <row r="2750" s="13" customFormat="1" customHeight="1" spans="1:12">
      <c r="A2750" s="39">
        <v>23</v>
      </c>
      <c r="B2750" s="28" t="s">
        <v>2686</v>
      </c>
      <c r="C2750" s="28" t="s">
        <v>2664</v>
      </c>
      <c r="D2750" s="28">
        <v>16.9</v>
      </c>
      <c r="E2750" s="28"/>
      <c r="F2750" s="29">
        <v>16.9</v>
      </c>
      <c r="G2750" s="28"/>
      <c r="H2750" s="26">
        <v>29</v>
      </c>
      <c r="I2750" s="28">
        <v>490.1</v>
      </c>
      <c r="J2750" s="28"/>
      <c r="K2750" s="20">
        <f t="shared" si="95"/>
        <v>490.1</v>
      </c>
      <c r="L2750" s="11"/>
    </row>
    <row r="2751" s="13" customFormat="1" customHeight="1" spans="1:12">
      <c r="A2751" s="39">
        <v>24</v>
      </c>
      <c r="B2751" s="28" t="s">
        <v>2687</v>
      </c>
      <c r="C2751" s="28" t="s">
        <v>2664</v>
      </c>
      <c r="D2751" s="28">
        <v>34.7</v>
      </c>
      <c r="E2751" s="28"/>
      <c r="F2751" s="29">
        <v>34.7</v>
      </c>
      <c r="G2751" s="28"/>
      <c r="H2751" s="19">
        <v>29</v>
      </c>
      <c r="I2751" s="28">
        <v>1006.3</v>
      </c>
      <c r="J2751" s="28"/>
      <c r="K2751" s="20">
        <f t="shared" si="95"/>
        <v>1006.3</v>
      </c>
      <c r="L2751" s="11"/>
    </row>
    <row r="2752" s="13" customFormat="1" customHeight="1" spans="1:12">
      <c r="A2752" s="39">
        <v>25</v>
      </c>
      <c r="B2752" s="28" t="s">
        <v>2688</v>
      </c>
      <c r="C2752" s="28" t="s">
        <v>2664</v>
      </c>
      <c r="D2752" s="28">
        <v>18.3</v>
      </c>
      <c r="E2752" s="28"/>
      <c r="F2752" s="29">
        <v>18.3</v>
      </c>
      <c r="G2752" s="28"/>
      <c r="H2752" s="26">
        <v>29</v>
      </c>
      <c r="I2752" s="28">
        <v>530.7</v>
      </c>
      <c r="J2752" s="28"/>
      <c r="K2752" s="20">
        <f t="shared" si="95"/>
        <v>530.7</v>
      </c>
      <c r="L2752" s="11"/>
    </row>
    <row r="2753" s="13" customFormat="1" customHeight="1" spans="1:12">
      <c r="A2753" s="39">
        <v>26</v>
      </c>
      <c r="B2753" s="28" t="s">
        <v>2689</v>
      </c>
      <c r="C2753" s="28" t="s">
        <v>2664</v>
      </c>
      <c r="D2753" s="28">
        <v>38.3</v>
      </c>
      <c r="E2753" s="28"/>
      <c r="F2753" s="29">
        <v>38.3</v>
      </c>
      <c r="G2753" s="28"/>
      <c r="H2753" s="19">
        <v>29</v>
      </c>
      <c r="I2753" s="28">
        <v>1110.7</v>
      </c>
      <c r="J2753" s="28"/>
      <c r="K2753" s="20">
        <f t="shared" si="95"/>
        <v>1110.7</v>
      </c>
      <c r="L2753" s="11"/>
    </row>
    <row r="2754" s="13" customFormat="1" customHeight="1" spans="1:12">
      <c r="A2754" s="39">
        <v>27</v>
      </c>
      <c r="B2754" s="28" t="s">
        <v>2690</v>
      </c>
      <c r="C2754" s="28" t="s">
        <v>2664</v>
      </c>
      <c r="D2754" s="28">
        <v>43</v>
      </c>
      <c r="E2754" s="28"/>
      <c r="F2754" s="29">
        <v>43</v>
      </c>
      <c r="G2754" s="28"/>
      <c r="H2754" s="26">
        <v>29</v>
      </c>
      <c r="I2754" s="28">
        <v>1247</v>
      </c>
      <c r="J2754" s="28"/>
      <c r="K2754" s="20">
        <f t="shared" si="95"/>
        <v>1247</v>
      </c>
      <c r="L2754" s="11"/>
    </row>
    <row r="2755" s="13" customFormat="1" customHeight="1" spans="1:12">
      <c r="A2755" s="39">
        <v>28</v>
      </c>
      <c r="B2755" s="28" t="s">
        <v>2691</v>
      </c>
      <c r="C2755" s="28" t="s">
        <v>2664</v>
      </c>
      <c r="D2755" s="28">
        <v>23.2</v>
      </c>
      <c r="E2755" s="28"/>
      <c r="F2755" s="29">
        <v>23.2</v>
      </c>
      <c r="G2755" s="28"/>
      <c r="H2755" s="19">
        <v>29</v>
      </c>
      <c r="I2755" s="28">
        <v>672.8</v>
      </c>
      <c r="J2755" s="28"/>
      <c r="K2755" s="20">
        <f t="shared" si="95"/>
        <v>672.8</v>
      </c>
      <c r="L2755" s="11"/>
    </row>
    <row r="2756" s="13" customFormat="1" customHeight="1" spans="1:12">
      <c r="A2756" s="39">
        <v>29</v>
      </c>
      <c r="B2756" s="28" t="s">
        <v>2692</v>
      </c>
      <c r="C2756" s="28" t="s">
        <v>2664</v>
      </c>
      <c r="D2756" s="28">
        <v>19.1</v>
      </c>
      <c r="E2756" s="28"/>
      <c r="F2756" s="29">
        <v>19.1</v>
      </c>
      <c r="G2756" s="28"/>
      <c r="H2756" s="26">
        <v>29</v>
      </c>
      <c r="I2756" s="28">
        <v>553.9</v>
      </c>
      <c r="J2756" s="28"/>
      <c r="K2756" s="20">
        <f t="shared" si="95"/>
        <v>553.9</v>
      </c>
      <c r="L2756" s="11"/>
    </row>
    <row r="2757" s="13" customFormat="1" customHeight="1" spans="1:12">
      <c r="A2757" s="39">
        <v>30</v>
      </c>
      <c r="B2757" s="28" t="s">
        <v>2693</v>
      </c>
      <c r="C2757" s="28" t="s">
        <v>2664</v>
      </c>
      <c r="D2757" s="28">
        <v>8.6</v>
      </c>
      <c r="E2757" s="28"/>
      <c r="F2757" s="29">
        <v>8.6</v>
      </c>
      <c r="G2757" s="28"/>
      <c r="H2757" s="19">
        <v>29</v>
      </c>
      <c r="I2757" s="28">
        <v>249.4</v>
      </c>
      <c r="J2757" s="28"/>
      <c r="K2757" s="20">
        <f t="shared" si="95"/>
        <v>249.4</v>
      </c>
      <c r="L2757" s="11"/>
    </row>
    <row r="2758" s="13" customFormat="1" customHeight="1" spans="1:12">
      <c r="A2758" s="39">
        <v>31</v>
      </c>
      <c r="B2758" s="28" t="s">
        <v>2694</v>
      </c>
      <c r="C2758" s="28" t="s">
        <v>2664</v>
      </c>
      <c r="D2758" s="28">
        <v>38.5</v>
      </c>
      <c r="E2758" s="28"/>
      <c r="F2758" s="29">
        <v>38.5</v>
      </c>
      <c r="G2758" s="28"/>
      <c r="H2758" s="26">
        <v>29</v>
      </c>
      <c r="I2758" s="28">
        <v>1116.5</v>
      </c>
      <c r="J2758" s="28"/>
      <c r="K2758" s="20">
        <f t="shared" si="95"/>
        <v>1116.5</v>
      </c>
      <c r="L2758" s="11"/>
    </row>
    <row r="2759" s="13" customFormat="1" customHeight="1" spans="1:12">
      <c r="A2759" s="39">
        <v>32</v>
      </c>
      <c r="B2759" s="28" t="s">
        <v>2695</v>
      </c>
      <c r="C2759" s="28" t="s">
        <v>2664</v>
      </c>
      <c r="D2759" s="28">
        <v>26.2</v>
      </c>
      <c r="E2759" s="28"/>
      <c r="F2759" s="29">
        <v>26.2</v>
      </c>
      <c r="G2759" s="28"/>
      <c r="H2759" s="19">
        <v>29</v>
      </c>
      <c r="I2759" s="28">
        <v>759.8</v>
      </c>
      <c r="J2759" s="28"/>
      <c r="K2759" s="20">
        <f t="shared" si="95"/>
        <v>759.8</v>
      </c>
      <c r="L2759" s="11"/>
    </row>
    <row r="2760" s="13" customFormat="1" customHeight="1" spans="1:12">
      <c r="A2760" s="39">
        <v>33</v>
      </c>
      <c r="B2760" s="28" t="s">
        <v>2696</v>
      </c>
      <c r="C2760" s="28" t="s">
        <v>2664</v>
      </c>
      <c r="D2760" s="28">
        <v>33.5</v>
      </c>
      <c r="E2760" s="28"/>
      <c r="F2760" s="29">
        <v>33.5</v>
      </c>
      <c r="G2760" s="28"/>
      <c r="H2760" s="26">
        <v>29</v>
      </c>
      <c r="I2760" s="28">
        <v>971.5</v>
      </c>
      <c r="J2760" s="28"/>
      <c r="K2760" s="20">
        <f t="shared" si="95"/>
        <v>971.5</v>
      </c>
      <c r="L2760" s="11"/>
    </row>
    <row r="2761" s="13" customFormat="1" customHeight="1" spans="1:12">
      <c r="A2761" s="39">
        <v>34</v>
      </c>
      <c r="B2761" s="28" t="s">
        <v>2697</v>
      </c>
      <c r="C2761" s="28" t="s">
        <v>2664</v>
      </c>
      <c r="D2761" s="28">
        <v>23.2</v>
      </c>
      <c r="E2761" s="28"/>
      <c r="F2761" s="29">
        <v>23.2</v>
      </c>
      <c r="G2761" s="28"/>
      <c r="H2761" s="19">
        <v>29</v>
      </c>
      <c r="I2761" s="28">
        <v>672.8</v>
      </c>
      <c r="J2761" s="28"/>
      <c r="K2761" s="20">
        <f t="shared" si="95"/>
        <v>672.8</v>
      </c>
      <c r="L2761" s="11"/>
    </row>
    <row r="2762" s="13" customFormat="1" customHeight="1" spans="1:12">
      <c r="A2762" s="39">
        <v>35</v>
      </c>
      <c r="B2762" s="28" t="s">
        <v>2698</v>
      </c>
      <c r="C2762" s="28" t="s">
        <v>2664</v>
      </c>
      <c r="D2762" s="28">
        <v>11.8</v>
      </c>
      <c r="E2762" s="28"/>
      <c r="F2762" s="29">
        <v>11.8</v>
      </c>
      <c r="G2762" s="28"/>
      <c r="H2762" s="26">
        <v>29</v>
      </c>
      <c r="I2762" s="28">
        <v>342.2</v>
      </c>
      <c r="J2762" s="28"/>
      <c r="K2762" s="20">
        <f t="shared" si="95"/>
        <v>342.2</v>
      </c>
      <c r="L2762" s="11"/>
    </row>
    <row r="2763" s="13" customFormat="1" customHeight="1" spans="1:12">
      <c r="A2763" s="39">
        <v>36</v>
      </c>
      <c r="B2763" s="28" t="s">
        <v>2699</v>
      </c>
      <c r="C2763" s="28" t="s">
        <v>2664</v>
      </c>
      <c r="D2763" s="28">
        <v>11.8</v>
      </c>
      <c r="E2763" s="28"/>
      <c r="F2763" s="29">
        <v>11.8</v>
      </c>
      <c r="G2763" s="28"/>
      <c r="H2763" s="19">
        <v>29</v>
      </c>
      <c r="I2763" s="28">
        <v>342.2</v>
      </c>
      <c r="J2763" s="28"/>
      <c r="K2763" s="20">
        <f t="shared" si="95"/>
        <v>342.2</v>
      </c>
      <c r="L2763" s="11"/>
    </row>
    <row r="2764" s="13" customFormat="1" customHeight="1" spans="1:12">
      <c r="A2764" s="39">
        <v>37</v>
      </c>
      <c r="B2764" s="28" t="s">
        <v>2700</v>
      </c>
      <c r="C2764" s="28" t="s">
        <v>2664</v>
      </c>
      <c r="D2764" s="28">
        <v>21.4</v>
      </c>
      <c r="E2764" s="28"/>
      <c r="F2764" s="29">
        <v>21.4</v>
      </c>
      <c r="G2764" s="28"/>
      <c r="H2764" s="26">
        <v>29</v>
      </c>
      <c r="I2764" s="28">
        <v>620.6</v>
      </c>
      <c r="J2764" s="28"/>
      <c r="K2764" s="20">
        <f t="shared" si="95"/>
        <v>620.6</v>
      </c>
      <c r="L2764" s="11"/>
    </row>
    <row r="2765" s="13" customFormat="1" customHeight="1" spans="1:12">
      <c r="A2765" s="39">
        <v>38</v>
      </c>
      <c r="B2765" s="28" t="s">
        <v>2701</v>
      </c>
      <c r="C2765" s="28" t="s">
        <v>2664</v>
      </c>
      <c r="D2765" s="28">
        <v>21.4</v>
      </c>
      <c r="E2765" s="28"/>
      <c r="F2765" s="29">
        <v>21.4</v>
      </c>
      <c r="G2765" s="28"/>
      <c r="H2765" s="19">
        <v>29</v>
      </c>
      <c r="I2765" s="28">
        <v>620.6</v>
      </c>
      <c r="J2765" s="28"/>
      <c r="K2765" s="20">
        <f t="shared" si="95"/>
        <v>620.6</v>
      </c>
      <c r="L2765" s="11"/>
    </row>
    <row r="2766" s="13" customFormat="1" customHeight="1" spans="1:12">
      <c r="A2766" s="39">
        <v>39</v>
      </c>
      <c r="B2766" s="28" t="s">
        <v>2702</v>
      </c>
      <c r="C2766" s="28" t="s">
        <v>2664</v>
      </c>
      <c r="D2766" s="28">
        <v>14.8</v>
      </c>
      <c r="E2766" s="28"/>
      <c r="F2766" s="29">
        <v>14.8</v>
      </c>
      <c r="G2766" s="28"/>
      <c r="H2766" s="26">
        <v>29</v>
      </c>
      <c r="I2766" s="28">
        <v>429.2</v>
      </c>
      <c r="J2766" s="28"/>
      <c r="K2766" s="20">
        <f t="shared" si="95"/>
        <v>429.2</v>
      </c>
      <c r="L2766" s="11"/>
    </row>
    <row r="2767" s="13" customFormat="1" customHeight="1" spans="1:12">
      <c r="A2767" s="39">
        <v>40</v>
      </c>
      <c r="B2767" s="28" t="s">
        <v>2703</v>
      </c>
      <c r="C2767" s="28" t="s">
        <v>2664</v>
      </c>
      <c r="D2767" s="28">
        <v>22.2</v>
      </c>
      <c r="E2767" s="28"/>
      <c r="F2767" s="29">
        <v>22.2</v>
      </c>
      <c r="G2767" s="28"/>
      <c r="H2767" s="19">
        <v>29</v>
      </c>
      <c r="I2767" s="28">
        <v>643.8</v>
      </c>
      <c r="J2767" s="28"/>
      <c r="K2767" s="20">
        <f t="shared" si="95"/>
        <v>643.8</v>
      </c>
      <c r="L2767" s="11"/>
    </row>
    <row r="2768" s="13" customFormat="1" customHeight="1" spans="1:12">
      <c r="A2768" s="39">
        <v>41</v>
      </c>
      <c r="B2768" s="28" t="s">
        <v>2704</v>
      </c>
      <c r="C2768" s="28" t="s">
        <v>2664</v>
      </c>
      <c r="D2768" s="28">
        <v>22.2</v>
      </c>
      <c r="E2768" s="28"/>
      <c r="F2768" s="29">
        <v>22.2</v>
      </c>
      <c r="G2768" s="28"/>
      <c r="H2768" s="26">
        <v>29</v>
      </c>
      <c r="I2768" s="28">
        <v>643.8</v>
      </c>
      <c r="J2768" s="28"/>
      <c r="K2768" s="20">
        <f t="shared" si="95"/>
        <v>643.8</v>
      </c>
      <c r="L2768" s="11"/>
    </row>
    <row r="2769" s="13" customFormat="1" customHeight="1" spans="1:12">
      <c r="A2769" s="39">
        <v>42</v>
      </c>
      <c r="B2769" s="28" t="s">
        <v>2705</v>
      </c>
      <c r="C2769" s="28" t="s">
        <v>2664</v>
      </c>
      <c r="D2769" s="28">
        <v>21.9</v>
      </c>
      <c r="E2769" s="28"/>
      <c r="F2769" s="29">
        <v>21.9</v>
      </c>
      <c r="G2769" s="28"/>
      <c r="H2769" s="19">
        <v>29</v>
      </c>
      <c r="I2769" s="28">
        <v>635.1</v>
      </c>
      <c r="J2769" s="28"/>
      <c r="K2769" s="20">
        <f t="shared" si="95"/>
        <v>635.1</v>
      </c>
      <c r="L2769" s="11"/>
    </row>
    <row r="2770" s="13" customFormat="1" customHeight="1" spans="1:12">
      <c r="A2770" s="39">
        <v>43</v>
      </c>
      <c r="B2770" s="28" t="s">
        <v>2706</v>
      </c>
      <c r="C2770" s="28" t="s">
        <v>2664</v>
      </c>
      <c r="D2770" s="28">
        <v>8.6</v>
      </c>
      <c r="E2770" s="28"/>
      <c r="F2770" s="29">
        <v>8.6</v>
      </c>
      <c r="G2770" s="28"/>
      <c r="H2770" s="26">
        <v>29</v>
      </c>
      <c r="I2770" s="28">
        <v>249.4</v>
      </c>
      <c r="J2770" s="28"/>
      <c r="K2770" s="20">
        <f t="shared" si="95"/>
        <v>249.4</v>
      </c>
      <c r="L2770" s="11"/>
    </row>
    <row r="2771" s="13" customFormat="1" customHeight="1" spans="1:12">
      <c r="A2771" s="39">
        <v>44</v>
      </c>
      <c r="B2771" s="28" t="s">
        <v>677</v>
      </c>
      <c r="C2771" s="28" t="s">
        <v>2664</v>
      </c>
      <c r="D2771" s="28">
        <v>31.5</v>
      </c>
      <c r="E2771" s="28"/>
      <c r="F2771" s="29">
        <v>31.5</v>
      </c>
      <c r="G2771" s="28"/>
      <c r="H2771" s="19">
        <v>29</v>
      </c>
      <c r="I2771" s="28">
        <v>913.5</v>
      </c>
      <c r="J2771" s="28"/>
      <c r="K2771" s="20">
        <f t="shared" si="95"/>
        <v>913.5</v>
      </c>
      <c r="L2771" s="11"/>
    </row>
    <row r="2772" s="13" customFormat="1" customHeight="1" spans="1:12">
      <c r="A2772" s="39">
        <v>45</v>
      </c>
      <c r="B2772" s="28" t="s">
        <v>2707</v>
      </c>
      <c r="C2772" s="28" t="s">
        <v>2664</v>
      </c>
      <c r="D2772" s="28">
        <v>33.7</v>
      </c>
      <c r="E2772" s="28"/>
      <c r="F2772" s="29">
        <v>33.7</v>
      </c>
      <c r="G2772" s="28"/>
      <c r="H2772" s="26">
        <v>29</v>
      </c>
      <c r="I2772" s="28">
        <v>977.3</v>
      </c>
      <c r="J2772" s="28"/>
      <c r="K2772" s="20">
        <f t="shared" si="95"/>
        <v>977.3</v>
      </c>
      <c r="L2772" s="11"/>
    </row>
    <row r="2773" s="13" customFormat="1" customHeight="1" spans="1:12">
      <c r="A2773" s="39">
        <v>46</v>
      </c>
      <c r="B2773" s="28" t="s">
        <v>2708</v>
      </c>
      <c r="C2773" s="28" t="s">
        <v>2664</v>
      </c>
      <c r="D2773" s="28">
        <v>15.3</v>
      </c>
      <c r="E2773" s="28"/>
      <c r="F2773" s="29">
        <v>15.3</v>
      </c>
      <c r="G2773" s="28"/>
      <c r="H2773" s="19">
        <v>29</v>
      </c>
      <c r="I2773" s="28">
        <v>443.7</v>
      </c>
      <c r="J2773" s="28"/>
      <c r="K2773" s="20">
        <f t="shared" si="95"/>
        <v>443.7</v>
      </c>
      <c r="L2773" s="11"/>
    </row>
    <row r="2774" s="13" customFormat="1" customHeight="1" spans="1:12">
      <c r="A2774" s="39">
        <v>47</v>
      </c>
      <c r="B2774" s="28" t="s">
        <v>2709</v>
      </c>
      <c r="C2774" s="28" t="s">
        <v>2664</v>
      </c>
      <c r="D2774" s="28">
        <v>27.7</v>
      </c>
      <c r="E2774" s="28"/>
      <c r="F2774" s="29">
        <v>27.7</v>
      </c>
      <c r="G2774" s="28"/>
      <c r="H2774" s="26">
        <v>29</v>
      </c>
      <c r="I2774" s="28">
        <v>803.3</v>
      </c>
      <c r="J2774" s="28"/>
      <c r="K2774" s="20">
        <f t="shared" si="95"/>
        <v>803.3</v>
      </c>
      <c r="L2774" s="11"/>
    </row>
    <row r="2775" s="13" customFormat="1" customHeight="1" spans="1:12">
      <c r="A2775" s="39">
        <v>48</v>
      </c>
      <c r="B2775" s="28" t="s">
        <v>2710</v>
      </c>
      <c r="C2775" s="28" t="s">
        <v>2664</v>
      </c>
      <c r="D2775" s="28">
        <v>33.7</v>
      </c>
      <c r="E2775" s="28"/>
      <c r="F2775" s="29">
        <v>33.7</v>
      </c>
      <c r="G2775" s="28"/>
      <c r="H2775" s="19">
        <v>29</v>
      </c>
      <c r="I2775" s="28">
        <v>977.3</v>
      </c>
      <c r="J2775" s="28"/>
      <c r="K2775" s="20">
        <f t="shared" si="95"/>
        <v>977.3</v>
      </c>
      <c r="L2775" s="11"/>
    </row>
    <row r="2776" s="13" customFormat="1" customHeight="1" spans="1:12">
      <c r="A2776" s="39">
        <v>49</v>
      </c>
      <c r="B2776" s="28" t="s">
        <v>2711</v>
      </c>
      <c r="C2776" s="28" t="s">
        <v>2664</v>
      </c>
      <c r="D2776" s="28">
        <v>8.8</v>
      </c>
      <c r="E2776" s="28"/>
      <c r="F2776" s="29">
        <v>8.8</v>
      </c>
      <c r="G2776" s="28"/>
      <c r="H2776" s="26">
        <v>29</v>
      </c>
      <c r="I2776" s="28">
        <v>255.2</v>
      </c>
      <c r="J2776" s="28"/>
      <c r="K2776" s="20">
        <f t="shared" si="95"/>
        <v>255.2</v>
      </c>
      <c r="L2776" s="11"/>
    </row>
    <row r="2777" s="13" customFormat="1" customHeight="1" spans="1:12">
      <c r="A2777" s="39">
        <v>50</v>
      </c>
      <c r="B2777" s="28" t="s">
        <v>2712</v>
      </c>
      <c r="C2777" s="28" t="s">
        <v>2664</v>
      </c>
      <c r="D2777" s="28">
        <v>29.9</v>
      </c>
      <c r="E2777" s="28"/>
      <c r="F2777" s="29">
        <v>29.9</v>
      </c>
      <c r="G2777" s="28"/>
      <c r="H2777" s="19">
        <v>29</v>
      </c>
      <c r="I2777" s="28">
        <v>867.1</v>
      </c>
      <c r="J2777" s="28"/>
      <c r="K2777" s="20">
        <f t="shared" si="95"/>
        <v>867.1</v>
      </c>
      <c r="L2777" s="11"/>
    </row>
    <row r="2778" s="13" customFormat="1" customHeight="1" spans="1:12">
      <c r="A2778" s="39">
        <v>51</v>
      </c>
      <c r="B2778" s="28" t="s">
        <v>2713</v>
      </c>
      <c r="C2778" s="28" t="s">
        <v>2664</v>
      </c>
      <c r="D2778" s="28">
        <v>17.4</v>
      </c>
      <c r="E2778" s="28"/>
      <c r="F2778" s="29">
        <v>17.4</v>
      </c>
      <c r="G2778" s="28"/>
      <c r="H2778" s="26">
        <v>29</v>
      </c>
      <c r="I2778" s="28">
        <v>504.6</v>
      </c>
      <c r="J2778" s="28"/>
      <c r="K2778" s="20">
        <f t="shared" si="95"/>
        <v>504.6</v>
      </c>
      <c r="L2778" s="11"/>
    </row>
    <row r="2779" s="13" customFormat="1" customHeight="1" spans="1:12">
      <c r="A2779" s="39">
        <v>52</v>
      </c>
      <c r="B2779" s="28" t="s">
        <v>2714</v>
      </c>
      <c r="C2779" s="28" t="s">
        <v>2664</v>
      </c>
      <c r="D2779" s="28">
        <v>40.8</v>
      </c>
      <c r="E2779" s="28"/>
      <c r="F2779" s="29">
        <v>40.8</v>
      </c>
      <c r="G2779" s="28"/>
      <c r="H2779" s="19">
        <v>29</v>
      </c>
      <c r="I2779" s="28">
        <v>1183.2</v>
      </c>
      <c r="J2779" s="28"/>
      <c r="K2779" s="20">
        <f t="shared" si="95"/>
        <v>1183.2</v>
      </c>
      <c r="L2779" s="11"/>
    </row>
    <row r="2780" s="13" customFormat="1" customHeight="1" spans="1:12">
      <c r="A2780" s="39">
        <v>53</v>
      </c>
      <c r="B2780" s="28" t="s">
        <v>2715</v>
      </c>
      <c r="C2780" s="28" t="s">
        <v>2664</v>
      </c>
      <c r="D2780" s="28">
        <v>41.3</v>
      </c>
      <c r="E2780" s="28"/>
      <c r="F2780" s="29">
        <v>41.3</v>
      </c>
      <c r="G2780" s="28"/>
      <c r="H2780" s="26">
        <v>29</v>
      </c>
      <c r="I2780" s="28">
        <v>1197.7</v>
      </c>
      <c r="J2780" s="28"/>
      <c r="K2780" s="20">
        <f t="shared" si="95"/>
        <v>1197.7</v>
      </c>
      <c r="L2780" s="11"/>
    </row>
    <row r="2781" s="13" customFormat="1" customHeight="1" spans="1:12">
      <c r="A2781" s="39">
        <v>54</v>
      </c>
      <c r="B2781" s="28" t="s">
        <v>2716</v>
      </c>
      <c r="C2781" s="28" t="s">
        <v>2664</v>
      </c>
      <c r="D2781" s="28">
        <v>22.7</v>
      </c>
      <c r="E2781" s="28"/>
      <c r="F2781" s="29">
        <v>22.7</v>
      </c>
      <c r="G2781" s="28"/>
      <c r="H2781" s="19">
        <v>29</v>
      </c>
      <c r="I2781" s="28">
        <v>658.3</v>
      </c>
      <c r="J2781" s="28"/>
      <c r="K2781" s="20">
        <f t="shared" si="95"/>
        <v>658.3</v>
      </c>
      <c r="L2781" s="11"/>
    </row>
    <row r="2782" s="13" customFormat="1" customHeight="1" spans="1:12">
      <c r="A2782" s="39">
        <v>55</v>
      </c>
      <c r="B2782" s="28" t="s">
        <v>798</v>
      </c>
      <c r="C2782" s="28" t="s">
        <v>2664</v>
      </c>
      <c r="D2782" s="28">
        <v>30.7</v>
      </c>
      <c r="E2782" s="28"/>
      <c r="F2782" s="29">
        <v>30.7</v>
      </c>
      <c r="G2782" s="28"/>
      <c r="H2782" s="26">
        <v>29</v>
      </c>
      <c r="I2782" s="28">
        <v>890.3</v>
      </c>
      <c r="J2782" s="28"/>
      <c r="K2782" s="20">
        <f t="shared" si="95"/>
        <v>890.3</v>
      </c>
      <c r="L2782" s="11"/>
    </row>
    <row r="2783" s="13" customFormat="1" customHeight="1" spans="1:12">
      <c r="A2783" s="39">
        <v>56</v>
      </c>
      <c r="B2783" s="28" t="s">
        <v>2717</v>
      </c>
      <c r="C2783" s="28" t="s">
        <v>2664</v>
      </c>
      <c r="D2783" s="28">
        <v>9.3</v>
      </c>
      <c r="E2783" s="28"/>
      <c r="F2783" s="29">
        <v>9.3</v>
      </c>
      <c r="G2783" s="28"/>
      <c r="H2783" s="19">
        <v>29</v>
      </c>
      <c r="I2783" s="28">
        <v>269.7</v>
      </c>
      <c r="J2783" s="28"/>
      <c r="K2783" s="20">
        <f t="shared" si="95"/>
        <v>269.7</v>
      </c>
      <c r="L2783" s="11"/>
    </row>
    <row r="2784" s="13" customFormat="1" customHeight="1" spans="1:12">
      <c r="A2784" s="39">
        <v>57</v>
      </c>
      <c r="B2784" s="28" t="s">
        <v>2718</v>
      </c>
      <c r="C2784" s="28" t="s">
        <v>2664</v>
      </c>
      <c r="D2784" s="28">
        <v>27.6</v>
      </c>
      <c r="E2784" s="28"/>
      <c r="F2784" s="29">
        <v>27.6</v>
      </c>
      <c r="G2784" s="28"/>
      <c r="H2784" s="26">
        <v>29</v>
      </c>
      <c r="I2784" s="28">
        <v>800.4</v>
      </c>
      <c r="J2784" s="28"/>
      <c r="K2784" s="20">
        <f t="shared" si="95"/>
        <v>800.4</v>
      </c>
      <c r="L2784" s="11"/>
    </row>
    <row r="2785" s="13" customFormat="1" customHeight="1" spans="1:12">
      <c r="A2785" s="39">
        <v>58</v>
      </c>
      <c r="B2785" s="28" t="s">
        <v>2719</v>
      </c>
      <c r="C2785" s="28" t="s">
        <v>2664</v>
      </c>
      <c r="D2785" s="28">
        <v>14.9</v>
      </c>
      <c r="E2785" s="28"/>
      <c r="F2785" s="29">
        <v>14.9</v>
      </c>
      <c r="G2785" s="28"/>
      <c r="H2785" s="19">
        <v>29</v>
      </c>
      <c r="I2785" s="28">
        <v>432.1</v>
      </c>
      <c r="J2785" s="28"/>
      <c r="K2785" s="20">
        <f t="shared" si="95"/>
        <v>432.1</v>
      </c>
      <c r="L2785" s="11"/>
    </row>
    <row r="2786" s="13" customFormat="1" customHeight="1" spans="1:12">
      <c r="A2786" s="39">
        <v>59</v>
      </c>
      <c r="B2786" s="28" t="s">
        <v>2720</v>
      </c>
      <c r="C2786" s="28" t="s">
        <v>2664</v>
      </c>
      <c r="D2786" s="28">
        <v>14.9</v>
      </c>
      <c r="E2786" s="28"/>
      <c r="F2786" s="29">
        <v>14.9</v>
      </c>
      <c r="G2786" s="28"/>
      <c r="H2786" s="26">
        <v>29</v>
      </c>
      <c r="I2786" s="28">
        <v>432.1</v>
      </c>
      <c r="J2786" s="28"/>
      <c r="K2786" s="20">
        <f t="shared" si="95"/>
        <v>432.1</v>
      </c>
      <c r="L2786" s="11"/>
    </row>
    <row r="2787" s="13" customFormat="1" customHeight="1" spans="1:12">
      <c r="A2787" s="39">
        <v>60</v>
      </c>
      <c r="B2787" s="28" t="s">
        <v>2721</v>
      </c>
      <c r="C2787" s="28" t="s">
        <v>2664</v>
      </c>
      <c r="D2787" s="28">
        <v>23.1</v>
      </c>
      <c r="E2787" s="28"/>
      <c r="F2787" s="29">
        <v>23.1</v>
      </c>
      <c r="G2787" s="28"/>
      <c r="H2787" s="19">
        <v>29</v>
      </c>
      <c r="I2787" s="28">
        <v>669.9</v>
      </c>
      <c r="J2787" s="28"/>
      <c r="K2787" s="20">
        <f t="shared" si="95"/>
        <v>669.9</v>
      </c>
      <c r="L2787" s="11"/>
    </row>
    <row r="2788" s="13" customFormat="1" customHeight="1" spans="1:12">
      <c r="A2788" s="39">
        <v>61</v>
      </c>
      <c r="B2788" s="28" t="s">
        <v>1079</v>
      </c>
      <c r="C2788" s="28" t="s">
        <v>2664</v>
      </c>
      <c r="D2788" s="28">
        <v>29.2</v>
      </c>
      <c r="E2788" s="28"/>
      <c r="F2788" s="29">
        <v>29.2</v>
      </c>
      <c r="G2788" s="28"/>
      <c r="H2788" s="26">
        <v>29</v>
      </c>
      <c r="I2788" s="28">
        <v>846.8</v>
      </c>
      <c r="J2788" s="28"/>
      <c r="K2788" s="20">
        <f t="shared" si="95"/>
        <v>846.8</v>
      </c>
      <c r="L2788" s="11"/>
    </row>
    <row r="2789" s="13" customFormat="1" customHeight="1" spans="1:12">
      <c r="A2789" s="39">
        <v>62</v>
      </c>
      <c r="B2789" s="28" t="s">
        <v>2722</v>
      </c>
      <c r="C2789" s="28" t="s">
        <v>2664</v>
      </c>
      <c r="D2789" s="28">
        <v>14.8</v>
      </c>
      <c r="E2789" s="28"/>
      <c r="F2789" s="29">
        <v>14.8</v>
      </c>
      <c r="G2789" s="28"/>
      <c r="H2789" s="19">
        <v>29</v>
      </c>
      <c r="I2789" s="28">
        <v>429.2</v>
      </c>
      <c r="J2789" s="28"/>
      <c r="K2789" s="20">
        <f t="shared" si="95"/>
        <v>429.2</v>
      </c>
      <c r="L2789" s="11"/>
    </row>
    <row r="2790" s="13" customFormat="1" customHeight="1" spans="1:12">
      <c r="A2790" s="39">
        <v>63</v>
      </c>
      <c r="B2790" s="28" t="s">
        <v>2723</v>
      </c>
      <c r="C2790" s="28" t="s">
        <v>2664</v>
      </c>
      <c r="D2790" s="28">
        <v>13.9</v>
      </c>
      <c r="E2790" s="28"/>
      <c r="F2790" s="29">
        <v>13.9</v>
      </c>
      <c r="G2790" s="28"/>
      <c r="H2790" s="26">
        <v>29</v>
      </c>
      <c r="I2790" s="28">
        <v>403.1</v>
      </c>
      <c r="J2790" s="28"/>
      <c r="K2790" s="20">
        <f t="shared" si="95"/>
        <v>403.1</v>
      </c>
      <c r="L2790" s="11"/>
    </row>
    <row r="2791" s="13" customFormat="1" customHeight="1" spans="1:12">
      <c r="A2791" s="39">
        <v>64</v>
      </c>
      <c r="B2791" s="28" t="s">
        <v>2724</v>
      </c>
      <c r="C2791" s="28" t="s">
        <v>2664</v>
      </c>
      <c r="D2791" s="28">
        <v>17.3</v>
      </c>
      <c r="E2791" s="28"/>
      <c r="F2791" s="29">
        <v>17.3</v>
      </c>
      <c r="G2791" s="28"/>
      <c r="H2791" s="19">
        <v>29</v>
      </c>
      <c r="I2791" s="28">
        <v>501.7</v>
      </c>
      <c r="J2791" s="28"/>
      <c r="K2791" s="20">
        <f t="shared" si="95"/>
        <v>501.7</v>
      </c>
      <c r="L2791" s="11"/>
    </row>
    <row r="2792" s="13" customFormat="1" customHeight="1" spans="1:12">
      <c r="A2792" s="39">
        <v>65</v>
      </c>
      <c r="B2792" s="28" t="s">
        <v>2188</v>
      </c>
      <c r="C2792" s="28" t="s">
        <v>2664</v>
      </c>
      <c r="D2792" s="28">
        <v>19.9</v>
      </c>
      <c r="E2792" s="28"/>
      <c r="F2792" s="29">
        <v>19.9</v>
      </c>
      <c r="G2792" s="28"/>
      <c r="H2792" s="26">
        <v>29</v>
      </c>
      <c r="I2792" s="28">
        <v>577.1</v>
      </c>
      <c r="J2792" s="28"/>
      <c r="K2792" s="20">
        <f t="shared" ref="K2792:K2817" si="96">H2792*F2792</f>
        <v>577.1</v>
      </c>
      <c r="L2792" s="11"/>
    </row>
    <row r="2793" s="13" customFormat="1" customHeight="1" spans="1:12">
      <c r="A2793" s="39">
        <v>66</v>
      </c>
      <c r="B2793" s="28" t="s">
        <v>2725</v>
      </c>
      <c r="C2793" s="28" t="s">
        <v>2664</v>
      </c>
      <c r="D2793" s="28">
        <v>21.4</v>
      </c>
      <c r="E2793" s="28"/>
      <c r="F2793" s="29">
        <v>21.4</v>
      </c>
      <c r="G2793" s="28"/>
      <c r="H2793" s="19">
        <v>29</v>
      </c>
      <c r="I2793" s="28">
        <v>620.6</v>
      </c>
      <c r="J2793" s="28"/>
      <c r="K2793" s="20">
        <f t="shared" si="96"/>
        <v>620.6</v>
      </c>
      <c r="L2793" s="11"/>
    </row>
    <row r="2794" s="13" customFormat="1" customHeight="1" spans="1:12">
      <c r="A2794" s="39">
        <v>67</v>
      </c>
      <c r="B2794" s="28" t="s">
        <v>2726</v>
      </c>
      <c r="C2794" s="28" t="s">
        <v>2664</v>
      </c>
      <c r="D2794" s="28">
        <v>19.8</v>
      </c>
      <c r="E2794" s="28"/>
      <c r="F2794" s="29">
        <v>19.8</v>
      </c>
      <c r="G2794" s="28"/>
      <c r="H2794" s="26">
        <v>29</v>
      </c>
      <c r="I2794" s="28">
        <v>574.2</v>
      </c>
      <c r="J2794" s="28"/>
      <c r="K2794" s="20">
        <f t="shared" si="96"/>
        <v>574.2</v>
      </c>
      <c r="L2794" s="11"/>
    </row>
    <row r="2795" s="13" customFormat="1" customHeight="1" spans="1:12">
      <c r="A2795" s="39">
        <v>68</v>
      </c>
      <c r="B2795" s="28" t="s">
        <v>2727</v>
      </c>
      <c r="C2795" s="28" t="s">
        <v>2664</v>
      </c>
      <c r="D2795" s="28">
        <v>23.1</v>
      </c>
      <c r="E2795" s="28"/>
      <c r="F2795" s="29">
        <v>23.1</v>
      </c>
      <c r="G2795" s="28"/>
      <c r="H2795" s="19">
        <v>29</v>
      </c>
      <c r="I2795" s="28">
        <v>669.9</v>
      </c>
      <c r="J2795" s="28"/>
      <c r="K2795" s="20">
        <f t="shared" si="96"/>
        <v>669.9</v>
      </c>
      <c r="L2795" s="11"/>
    </row>
    <row r="2796" s="13" customFormat="1" customHeight="1" spans="1:12">
      <c r="A2796" s="39">
        <v>69</v>
      </c>
      <c r="B2796" s="28" t="s">
        <v>2728</v>
      </c>
      <c r="C2796" s="28" t="s">
        <v>2664</v>
      </c>
      <c r="D2796" s="28">
        <v>24.6</v>
      </c>
      <c r="E2796" s="28"/>
      <c r="F2796" s="29">
        <v>24.6</v>
      </c>
      <c r="G2796" s="28"/>
      <c r="H2796" s="26">
        <v>29</v>
      </c>
      <c r="I2796" s="28">
        <v>713.4</v>
      </c>
      <c r="J2796" s="28"/>
      <c r="K2796" s="20">
        <f t="shared" si="96"/>
        <v>713.4</v>
      </c>
      <c r="L2796" s="11"/>
    </row>
    <row r="2797" s="13" customFormat="1" customHeight="1" spans="1:12">
      <c r="A2797" s="39">
        <v>70</v>
      </c>
      <c r="B2797" s="28" t="s">
        <v>2729</v>
      </c>
      <c r="C2797" s="28" t="s">
        <v>2664</v>
      </c>
      <c r="D2797" s="28">
        <v>19.9</v>
      </c>
      <c r="E2797" s="28"/>
      <c r="F2797" s="29">
        <v>19.9</v>
      </c>
      <c r="G2797" s="28"/>
      <c r="H2797" s="19">
        <v>29</v>
      </c>
      <c r="I2797" s="28">
        <v>577.1</v>
      </c>
      <c r="J2797" s="28"/>
      <c r="K2797" s="20">
        <f t="shared" si="96"/>
        <v>577.1</v>
      </c>
      <c r="L2797" s="11"/>
    </row>
    <row r="2798" s="13" customFormat="1" customHeight="1" spans="1:12">
      <c r="A2798" s="39">
        <v>71</v>
      </c>
      <c r="B2798" s="28" t="s">
        <v>2730</v>
      </c>
      <c r="C2798" s="28" t="s">
        <v>2664</v>
      </c>
      <c r="D2798" s="28">
        <v>30.7</v>
      </c>
      <c r="E2798" s="28"/>
      <c r="F2798" s="29">
        <v>30.7</v>
      </c>
      <c r="G2798" s="28"/>
      <c r="H2798" s="26">
        <v>29</v>
      </c>
      <c r="I2798" s="28">
        <v>890.3</v>
      </c>
      <c r="J2798" s="28"/>
      <c r="K2798" s="20">
        <f t="shared" si="96"/>
        <v>890.3</v>
      </c>
      <c r="L2798" s="11"/>
    </row>
    <row r="2799" s="13" customFormat="1" customHeight="1" spans="1:12">
      <c r="A2799" s="39">
        <v>72</v>
      </c>
      <c r="B2799" s="28" t="s">
        <v>2731</v>
      </c>
      <c r="C2799" s="28" t="s">
        <v>2664</v>
      </c>
      <c r="D2799" s="28">
        <v>44.5</v>
      </c>
      <c r="E2799" s="28"/>
      <c r="F2799" s="29">
        <v>44.5</v>
      </c>
      <c r="G2799" s="28"/>
      <c r="H2799" s="19">
        <v>29</v>
      </c>
      <c r="I2799" s="28">
        <v>1290.5</v>
      </c>
      <c r="J2799" s="28"/>
      <c r="K2799" s="20">
        <f t="shared" si="96"/>
        <v>1290.5</v>
      </c>
      <c r="L2799" s="11"/>
    </row>
    <row r="2800" s="13" customFormat="1" customHeight="1" spans="1:12">
      <c r="A2800" s="39">
        <v>73</v>
      </c>
      <c r="B2800" s="28" t="s">
        <v>2732</v>
      </c>
      <c r="C2800" s="28" t="s">
        <v>2664</v>
      </c>
      <c r="D2800" s="28">
        <v>27.1</v>
      </c>
      <c r="E2800" s="28"/>
      <c r="F2800" s="29">
        <v>27.1</v>
      </c>
      <c r="G2800" s="28"/>
      <c r="H2800" s="26">
        <v>29</v>
      </c>
      <c r="I2800" s="28">
        <v>785.9</v>
      </c>
      <c r="J2800" s="28"/>
      <c r="K2800" s="20">
        <f t="shared" si="96"/>
        <v>785.9</v>
      </c>
      <c r="L2800" s="11"/>
    </row>
    <row r="2801" s="13" customFormat="1" customHeight="1" spans="1:12">
      <c r="A2801" s="39">
        <v>74</v>
      </c>
      <c r="B2801" s="28" t="s">
        <v>2733</v>
      </c>
      <c r="C2801" s="28" t="s">
        <v>2664</v>
      </c>
      <c r="D2801" s="28">
        <v>12.8</v>
      </c>
      <c r="E2801" s="28"/>
      <c r="F2801" s="29">
        <v>12.8</v>
      </c>
      <c r="G2801" s="28"/>
      <c r="H2801" s="19">
        <v>29</v>
      </c>
      <c r="I2801" s="28">
        <v>371.2</v>
      </c>
      <c r="J2801" s="28"/>
      <c r="K2801" s="20">
        <f t="shared" si="96"/>
        <v>371.2</v>
      </c>
      <c r="L2801" s="11"/>
    </row>
    <row r="2802" s="13" customFormat="1" customHeight="1" spans="1:12">
      <c r="A2802" s="39">
        <v>75</v>
      </c>
      <c r="B2802" s="28" t="s">
        <v>2734</v>
      </c>
      <c r="C2802" s="28" t="s">
        <v>2664</v>
      </c>
      <c r="D2802" s="28">
        <v>24.7</v>
      </c>
      <c r="E2802" s="28"/>
      <c r="F2802" s="29">
        <v>24.7</v>
      </c>
      <c r="G2802" s="28"/>
      <c r="H2802" s="26">
        <v>29</v>
      </c>
      <c r="I2802" s="28">
        <v>716.3</v>
      </c>
      <c r="J2802" s="28"/>
      <c r="K2802" s="20">
        <f t="shared" si="96"/>
        <v>716.3</v>
      </c>
      <c r="L2802" s="11"/>
    </row>
    <row r="2803" s="13" customFormat="1" customHeight="1" spans="1:12">
      <c r="A2803" s="39">
        <v>76</v>
      </c>
      <c r="B2803" s="28" t="s">
        <v>2735</v>
      </c>
      <c r="C2803" s="28" t="s">
        <v>2664</v>
      </c>
      <c r="D2803" s="28">
        <v>13.8</v>
      </c>
      <c r="E2803" s="28"/>
      <c r="F2803" s="29">
        <v>13.8</v>
      </c>
      <c r="G2803" s="28"/>
      <c r="H2803" s="19">
        <v>29</v>
      </c>
      <c r="I2803" s="28">
        <v>400.2</v>
      </c>
      <c r="J2803" s="28"/>
      <c r="K2803" s="20">
        <f t="shared" si="96"/>
        <v>400.2</v>
      </c>
      <c r="L2803" s="11"/>
    </row>
    <row r="2804" s="13" customFormat="1" customHeight="1" spans="1:12">
      <c r="A2804" s="39">
        <v>77</v>
      </c>
      <c r="B2804" s="28" t="s">
        <v>2736</v>
      </c>
      <c r="C2804" s="28" t="s">
        <v>2664</v>
      </c>
      <c r="D2804" s="28">
        <v>35.4</v>
      </c>
      <c r="E2804" s="28"/>
      <c r="F2804" s="29">
        <v>35.4</v>
      </c>
      <c r="G2804" s="28"/>
      <c r="H2804" s="26">
        <v>29</v>
      </c>
      <c r="I2804" s="28">
        <v>1026.6</v>
      </c>
      <c r="J2804" s="28"/>
      <c r="K2804" s="20">
        <f t="shared" si="96"/>
        <v>1026.6</v>
      </c>
      <c r="L2804" s="11"/>
    </row>
    <row r="2805" s="13" customFormat="1" customHeight="1" spans="1:12">
      <c r="A2805" s="39">
        <v>78</v>
      </c>
      <c r="B2805" s="28" t="s">
        <v>2737</v>
      </c>
      <c r="C2805" s="28" t="s">
        <v>2664</v>
      </c>
      <c r="D2805" s="28">
        <v>36</v>
      </c>
      <c r="E2805" s="28"/>
      <c r="F2805" s="29">
        <v>36</v>
      </c>
      <c r="G2805" s="28"/>
      <c r="H2805" s="19">
        <v>29</v>
      </c>
      <c r="I2805" s="28">
        <v>1044</v>
      </c>
      <c r="J2805" s="28"/>
      <c r="K2805" s="20">
        <f t="shared" si="96"/>
        <v>1044</v>
      </c>
      <c r="L2805" s="11"/>
    </row>
    <row r="2806" s="13" customFormat="1" customHeight="1" spans="1:12">
      <c r="A2806" s="39">
        <v>79</v>
      </c>
      <c r="B2806" s="28" t="s">
        <v>2738</v>
      </c>
      <c r="C2806" s="28" t="s">
        <v>2664</v>
      </c>
      <c r="D2806" s="28">
        <v>8.6</v>
      </c>
      <c r="E2806" s="28"/>
      <c r="F2806" s="29">
        <v>8.6</v>
      </c>
      <c r="G2806" s="28"/>
      <c r="H2806" s="26">
        <v>29</v>
      </c>
      <c r="I2806" s="28">
        <v>249.4</v>
      </c>
      <c r="J2806" s="28"/>
      <c r="K2806" s="20">
        <f t="shared" si="96"/>
        <v>249.4</v>
      </c>
      <c r="L2806" s="11"/>
    </row>
    <row r="2807" s="13" customFormat="1" customHeight="1" spans="1:12">
      <c r="A2807" s="39">
        <v>80</v>
      </c>
      <c r="B2807" s="28" t="s">
        <v>2739</v>
      </c>
      <c r="C2807" s="28" t="s">
        <v>2664</v>
      </c>
      <c r="D2807" s="28">
        <v>8.6</v>
      </c>
      <c r="E2807" s="28"/>
      <c r="F2807" s="29">
        <v>8.6</v>
      </c>
      <c r="G2807" s="28"/>
      <c r="H2807" s="19">
        <v>29</v>
      </c>
      <c r="I2807" s="28">
        <v>249.4</v>
      </c>
      <c r="J2807" s="28"/>
      <c r="K2807" s="20">
        <f t="shared" si="96"/>
        <v>249.4</v>
      </c>
      <c r="L2807" s="11"/>
    </row>
    <row r="2808" s="13" customFormat="1" customHeight="1" spans="1:12">
      <c r="A2808" s="39">
        <v>81</v>
      </c>
      <c r="B2808" s="28" t="s">
        <v>2740</v>
      </c>
      <c r="C2808" s="28" t="s">
        <v>2664</v>
      </c>
      <c r="D2808" s="28">
        <v>8.6</v>
      </c>
      <c r="E2808" s="28"/>
      <c r="F2808" s="29">
        <v>8.6</v>
      </c>
      <c r="G2808" s="28"/>
      <c r="H2808" s="26">
        <v>29</v>
      </c>
      <c r="I2808" s="28">
        <v>249.4</v>
      </c>
      <c r="J2808" s="28"/>
      <c r="K2808" s="20">
        <f t="shared" si="96"/>
        <v>249.4</v>
      </c>
      <c r="L2808" s="11"/>
    </row>
    <row r="2809" s="13" customFormat="1" customHeight="1" spans="1:12">
      <c r="A2809" s="39">
        <v>82</v>
      </c>
      <c r="B2809" s="28" t="s">
        <v>2741</v>
      </c>
      <c r="C2809" s="28" t="s">
        <v>2664</v>
      </c>
      <c r="D2809" s="28">
        <v>15.3</v>
      </c>
      <c r="E2809" s="28"/>
      <c r="F2809" s="29">
        <v>15.3</v>
      </c>
      <c r="G2809" s="28"/>
      <c r="H2809" s="19">
        <v>29</v>
      </c>
      <c r="I2809" s="28">
        <v>443.7</v>
      </c>
      <c r="J2809" s="28"/>
      <c r="K2809" s="20">
        <f t="shared" si="96"/>
        <v>443.7</v>
      </c>
      <c r="L2809" s="11"/>
    </row>
    <row r="2810" s="13" customFormat="1" customHeight="1" spans="1:12">
      <c r="A2810" s="39">
        <v>83</v>
      </c>
      <c r="B2810" s="28" t="s">
        <v>2742</v>
      </c>
      <c r="C2810" s="28" t="s">
        <v>2664</v>
      </c>
      <c r="D2810" s="28">
        <v>15.3</v>
      </c>
      <c r="E2810" s="28"/>
      <c r="F2810" s="29">
        <v>15.3</v>
      </c>
      <c r="G2810" s="28"/>
      <c r="H2810" s="26">
        <v>29</v>
      </c>
      <c r="I2810" s="28">
        <v>443.7</v>
      </c>
      <c r="J2810" s="28"/>
      <c r="K2810" s="20">
        <f t="shared" si="96"/>
        <v>443.7</v>
      </c>
      <c r="L2810" s="11"/>
    </row>
    <row r="2811" s="13" customFormat="1" customHeight="1" spans="1:12">
      <c r="A2811" s="39">
        <v>84</v>
      </c>
      <c r="B2811" s="28" t="s">
        <v>2743</v>
      </c>
      <c r="C2811" s="28" t="s">
        <v>2664</v>
      </c>
      <c r="D2811" s="28">
        <v>23.1</v>
      </c>
      <c r="E2811" s="28"/>
      <c r="F2811" s="29">
        <v>23.1</v>
      </c>
      <c r="G2811" s="28"/>
      <c r="H2811" s="19">
        <v>29</v>
      </c>
      <c r="I2811" s="28">
        <v>669.9</v>
      </c>
      <c r="J2811" s="28"/>
      <c r="K2811" s="20">
        <f t="shared" si="96"/>
        <v>669.9</v>
      </c>
      <c r="L2811" s="11"/>
    </row>
    <row r="2812" s="13" customFormat="1" customHeight="1" spans="1:12">
      <c r="A2812" s="39">
        <v>85</v>
      </c>
      <c r="B2812" s="28" t="s">
        <v>2744</v>
      </c>
      <c r="C2812" s="28" t="s">
        <v>2664</v>
      </c>
      <c r="D2812" s="28">
        <v>13.3</v>
      </c>
      <c r="E2812" s="28"/>
      <c r="F2812" s="29">
        <v>13.3</v>
      </c>
      <c r="G2812" s="28"/>
      <c r="H2812" s="26">
        <v>29</v>
      </c>
      <c r="I2812" s="28">
        <v>385.7</v>
      </c>
      <c r="J2812" s="28"/>
      <c r="K2812" s="20">
        <f t="shared" si="96"/>
        <v>385.7</v>
      </c>
      <c r="L2812" s="11"/>
    </row>
    <row r="2813" s="13" customFormat="1" customHeight="1" spans="1:12">
      <c r="A2813" s="39">
        <v>86</v>
      </c>
      <c r="B2813" s="28" t="s">
        <v>2745</v>
      </c>
      <c r="C2813" s="28" t="s">
        <v>2664</v>
      </c>
      <c r="D2813" s="28">
        <v>25.1</v>
      </c>
      <c r="E2813" s="28"/>
      <c r="F2813" s="29">
        <v>25.1</v>
      </c>
      <c r="G2813" s="28"/>
      <c r="H2813" s="19">
        <v>29</v>
      </c>
      <c r="I2813" s="28">
        <v>727.9</v>
      </c>
      <c r="J2813" s="28"/>
      <c r="K2813" s="20">
        <f t="shared" si="96"/>
        <v>727.9</v>
      </c>
      <c r="L2813" s="11"/>
    </row>
    <row r="2814" s="13" customFormat="1" customHeight="1" spans="1:12">
      <c r="A2814" s="39">
        <v>87</v>
      </c>
      <c r="B2814" s="28" t="s">
        <v>2746</v>
      </c>
      <c r="C2814" s="28" t="s">
        <v>2664</v>
      </c>
      <c r="D2814" s="28">
        <v>14.1</v>
      </c>
      <c r="E2814" s="28"/>
      <c r="F2814" s="29">
        <v>14.1</v>
      </c>
      <c r="G2814" s="28"/>
      <c r="H2814" s="26">
        <v>29</v>
      </c>
      <c r="I2814" s="28">
        <v>408.9</v>
      </c>
      <c r="J2814" s="28"/>
      <c r="K2814" s="20">
        <f t="shared" si="96"/>
        <v>408.9</v>
      </c>
      <c r="L2814" s="11"/>
    </row>
    <row r="2815" s="13" customFormat="1" customHeight="1" spans="1:12">
      <c r="A2815" s="39">
        <v>88</v>
      </c>
      <c r="B2815" s="28" t="s">
        <v>2747</v>
      </c>
      <c r="C2815" s="28" t="s">
        <v>2664</v>
      </c>
      <c r="D2815" s="28">
        <v>15.4</v>
      </c>
      <c r="E2815" s="28"/>
      <c r="F2815" s="29">
        <v>15.4</v>
      </c>
      <c r="G2815" s="28"/>
      <c r="H2815" s="19">
        <v>29</v>
      </c>
      <c r="I2815" s="28">
        <v>446.6</v>
      </c>
      <c r="J2815" s="28"/>
      <c r="K2815" s="20">
        <f t="shared" si="96"/>
        <v>446.6</v>
      </c>
      <c r="L2815" s="11"/>
    </row>
    <row r="2816" s="13" customFormat="1" customHeight="1" spans="1:12">
      <c r="A2816" s="39">
        <v>89</v>
      </c>
      <c r="B2816" s="28" t="s">
        <v>2748</v>
      </c>
      <c r="C2816" s="28" t="s">
        <v>2664</v>
      </c>
      <c r="D2816" s="28">
        <v>9.3</v>
      </c>
      <c r="E2816" s="28"/>
      <c r="F2816" s="29">
        <v>9.3</v>
      </c>
      <c r="G2816" s="28"/>
      <c r="H2816" s="26">
        <v>29</v>
      </c>
      <c r="I2816" s="28">
        <v>269.7</v>
      </c>
      <c r="J2816" s="28"/>
      <c r="K2816" s="20">
        <f t="shared" si="96"/>
        <v>269.7</v>
      </c>
      <c r="L2816" s="11"/>
    </row>
    <row r="2817" s="13" customFormat="1" customHeight="1" spans="1:12">
      <c r="A2817" s="39">
        <v>90</v>
      </c>
      <c r="B2817" s="28" t="s">
        <v>2749</v>
      </c>
      <c r="C2817" s="28" t="s">
        <v>2664</v>
      </c>
      <c r="D2817" s="28">
        <v>25.1</v>
      </c>
      <c r="E2817" s="28"/>
      <c r="F2817" s="29">
        <v>25.1</v>
      </c>
      <c r="G2817" s="28"/>
      <c r="H2817" s="19">
        <v>29</v>
      </c>
      <c r="I2817" s="28">
        <v>727.9</v>
      </c>
      <c r="J2817" s="28"/>
      <c r="K2817" s="20">
        <f t="shared" si="96"/>
        <v>727.9</v>
      </c>
      <c r="L2817" s="11"/>
    </row>
    <row r="2818" s="13" customFormat="1" customHeight="1" spans="1:12">
      <c r="A2818" s="25" t="s">
        <v>2750</v>
      </c>
      <c r="B2818" s="28"/>
      <c r="C2818" s="28"/>
      <c r="D2818" s="28">
        <v>1873.8</v>
      </c>
      <c r="E2818" s="28"/>
      <c r="F2818" s="29">
        <f t="shared" ref="F2818:K2818" si="97">SUM(F2819:F2889)</f>
        <v>1873.8</v>
      </c>
      <c r="G2818" s="29">
        <f t="shared" si="97"/>
        <v>0</v>
      </c>
      <c r="H2818" s="26">
        <v>29</v>
      </c>
      <c r="I2818" s="29">
        <v>54340.2</v>
      </c>
      <c r="J2818" s="29">
        <f t="shared" si="97"/>
        <v>0</v>
      </c>
      <c r="K2818" s="29">
        <f t="shared" si="97"/>
        <v>54340.2</v>
      </c>
      <c r="L2818" s="11"/>
    </row>
    <row r="2819" s="13" customFormat="1" customHeight="1" spans="1:12">
      <c r="A2819" s="39">
        <v>91</v>
      </c>
      <c r="B2819" s="28" t="s">
        <v>2751</v>
      </c>
      <c r="C2819" s="28" t="s">
        <v>2750</v>
      </c>
      <c r="D2819" s="28">
        <v>26.2</v>
      </c>
      <c r="E2819" s="28"/>
      <c r="F2819" s="29">
        <v>26.2</v>
      </c>
      <c r="G2819" s="28"/>
      <c r="H2819" s="19">
        <v>29</v>
      </c>
      <c r="I2819" s="28">
        <v>759.8</v>
      </c>
      <c r="J2819" s="28"/>
      <c r="K2819" s="20">
        <f t="shared" ref="K2819:K2882" si="98">H2819*F2819</f>
        <v>759.8</v>
      </c>
      <c r="L2819" s="11"/>
    </row>
    <row r="2820" s="13" customFormat="1" customHeight="1" spans="1:12">
      <c r="A2820" s="39">
        <v>92</v>
      </c>
      <c r="B2820" s="28" t="s">
        <v>2752</v>
      </c>
      <c r="C2820" s="28" t="s">
        <v>2750</v>
      </c>
      <c r="D2820" s="28">
        <v>19.9</v>
      </c>
      <c r="E2820" s="28"/>
      <c r="F2820" s="29">
        <v>19.9</v>
      </c>
      <c r="G2820" s="28"/>
      <c r="H2820" s="26">
        <v>29</v>
      </c>
      <c r="I2820" s="28">
        <v>577.1</v>
      </c>
      <c r="J2820" s="28"/>
      <c r="K2820" s="20">
        <f t="shared" si="98"/>
        <v>577.1</v>
      </c>
      <c r="L2820" s="11"/>
    </row>
    <row r="2821" s="13" customFormat="1" customHeight="1" spans="1:12">
      <c r="A2821" s="39">
        <v>93</v>
      </c>
      <c r="B2821" s="28" t="s">
        <v>2753</v>
      </c>
      <c r="C2821" s="28" t="s">
        <v>2750</v>
      </c>
      <c r="D2821" s="28">
        <v>38.5</v>
      </c>
      <c r="E2821" s="28"/>
      <c r="F2821" s="29">
        <v>38.5</v>
      </c>
      <c r="G2821" s="28"/>
      <c r="H2821" s="19">
        <v>29</v>
      </c>
      <c r="I2821" s="28">
        <v>1116.5</v>
      </c>
      <c r="J2821" s="28"/>
      <c r="K2821" s="20">
        <f t="shared" si="98"/>
        <v>1116.5</v>
      </c>
      <c r="L2821" s="11"/>
    </row>
    <row r="2822" s="13" customFormat="1" customHeight="1" spans="1:12">
      <c r="A2822" s="39">
        <v>94</v>
      </c>
      <c r="B2822" s="28" t="s">
        <v>2754</v>
      </c>
      <c r="C2822" s="28" t="s">
        <v>2750</v>
      </c>
      <c r="D2822" s="28">
        <v>9.1</v>
      </c>
      <c r="E2822" s="28"/>
      <c r="F2822" s="29">
        <v>9.1</v>
      </c>
      <c r="G2822" s="28"/>
      <c r="H2822" s="26">
        <v>29</v>
      </c>
      <c r="I2822" s="28">
        <v>263.9</v>
      </c>
      <c r="J2822" s="28"/>
      <c r="K2822" s="20">
        <f t="shared" si="98"/>
        <v>263.9</v>
      </c>
      <c r="L2822" s="11"/>
    </row>
    <row r="2823" s="13" customFormat="1" customHeight="1" spans="1:12">
      <c r="A2823" s="39">
        <v>95</v>
      </c>
      <c r="B2823" s="28" t="s">
        <v>2755</v>
      </c>
      <c r="C2823" s="28" t="s">
        <v>2750</v>
      </c>
      <c r="D2823" s="28">
        <v>23.1</v>
      </c>
      <c r="E2823" s="28"/>
      <c r="F2823" s="29">
        <v>23.1</v>
      </c>
      <c r="G2823" s="28"/>
      <c r="H2823" s="19">
        <v>29</v>
      </c>
      <c r="I2823" s="28">
        <v>669.9</v>
      </c>
      <c r="J2823" s="28"/>
      <c r="K2823" s="20">
        <f t="shared" si="98"/>
        <v>669.9</v>
      </c>
      <c r="L2823" s="11"/>
    </row>
    <row r="2824" s="13" customFormat="1" customHeight="1" spans="1:12">
      <c r="A2824" s="39">
        <v>96</v>
      </c>
      <c r="B2824" s="28" t="s">
        <v>2756</v>
      </c>
      <c r="C2824" s="28" t="s">
        <v>2750</v>
      </c>
      <c r="D2824" s="28">
        <v>27.6</v>
      </c>
      <c r="E2824" s="28"/>
      <c r="F2824" s="29">
        <v>27.6</v>
      </c>
      <c r="G2824" s="28"/>
      <c r="H2824" s="26">
        <v>29</v>
      </c>
      <c r="I2824" s="28">
        <v>800.4</v>
      </c>
      <c r="J2824" s="28"/>
      <c r="K2824" s="20">
        <f t="shared" si="98"/>
        <v>800.4</v>
      </c>
      <c r="L2824" s="11"/>
    </row>
    <row r="2825" s="13" customFormat="1" customHeight="1" spans="1:12">
      <c r="A2825" s="39">
        <v>97</v>
      </c>
      <c r="B2825" s="28" t="s">
        <v>2757</v>
      </c>
      <c r="C2825" s="28" t="s">
        <v>2750</v>
      </c>
      <c r="D2825" s="28">
        <v>34.4</v>
      </c>
      <c r="E2825" s="28"/>
      <c r="F2825" s="29">
        <v>34.4</v>
      </c>
      <c r="G2825" s="28"/>
      <c r="H2825" s="19">
        <v>29</v>
      </c>
      <c r="I2825" s="28">
        <v>997.6</v>
      </c>
      <c r="J2825" s="28"/>
      <c r="K2825" s="20">
        <f t="shared" si="98"/>
        <v>997.6</v>
      </c>
      <c r="L2825" s="11"/>
    </row>
    <row r="2826" s="13" customFormat="1" customHeight="1" spans="1:12">
      <c r="A2826" s="39">
        <v>98</v>
      </c>
      <c r="B2826" s="28" t="s">
        <v>2758</v>
      </c>
      <c r="C2826" s="28" t="s">
        <v>2750</v>
      </c>
      <c r="D2826" s="28">
        <v>21.4</v>
      </c>
      <c r="E2826" s="28"/>
      <c r="F2826" s="29">
        <v>21.4</v>
      </c>
      <c r="G2826" s="28"/>
      <c r="H2826" s="26">
        <v>29</v>
      </c>
      <c r="I2826" s="28">
        <v>620.6</v>
      </c>
      <c r="J2826" s="28"/>
      <c r="K2826" s="20">
        <f t="shared" si="98"/>
        <v>620.6</v>
      </c>
      <c r="L2826" s="11"/>
    </row>
    <row r="2827" s="13" customFormat="1" customHeight="1" spans="1:12">
      <c r="A2827" s="39">
        <v>99</v>
      </c>
      <c r="B2827" s="28" t="s">
        <v>2759</v>
      </c>
      <c r="C2827" s="28" t="s">
        <v>2750</v>
      </c>
      <c r="D2827" s="28">
        <v>21.4</v>
      </c>
      <c r="E2827" s="28"/>
      <c r="F2827" s="29">
        <v>21.4</v>
      </c>
      <c r="G2827" s="28"/>
      <c r="H2827" s="19">
        <v>29</v>
      </c>
      <c r="I2827" s="28">
        <v>620.6</v>
      </c>
      <c r="J2827" s="28"/>
      <c r="K2827" s="20">
        <f t="shared" si="98"/>
        <v>620.6</v>
      </c>
      <c r="L2827" s="11"/>
    </row>
    <row r="2828" s="13" customFormat="1" customHeight="1" spans="1:12">
      <c r="A2828" s="39">
        <v>100</v>
      </c>
      <c r="B2828" s="28" t="s">
        <v>2760</v>
      </c>
      <c r="C2828" s="28" t="s">
        <v>2750</v>
      </c>
      <c r="D2828" s="28">
        <v>21.6</v>
      </c>
      <c r="E2828" s="28"/>
      <c r="F2828" s="29">
        <v>21.6</v>
      </c>
      <c r="G2828" s="28"/>
      <c r="H2828" s="26">
        <v>29</v>
      </c>
      <c r="I2828" s="28">
        <v>626.4</v>
      </c>
      <c r="J2828" s="28"/>
      <c r="K2828" s="20">
        <f t="shared" si="98"/>
        <v>626.4</v>
      </c>
      <c r="L2828" s="11"/>
    </row>
    <row r="2829" s="13" customFormat="1" customHeight="1" spans="1:12">
      <c r="A2829" s="39">
        <v>101</v>
      </c>
      <c r="B2829" s="28" t="s">
        <v>2761</v>
      </c>
      <c r="C2829" s="28" t="s">
        <v>2750</v>
      </c>
      <c r="D2829" s="28">
        <v>15.6</v>
      </c>
      <c r="E2829" s="28"/>
      <c r="F2829" s="29">
        <v>15.6</v>
      </c>
      <c r="G2829" s="28"/>
      <c r="H2829" s="19">
        <v>29</v>
      </c>
      <c r="I2829" s="28">
        <v>452.4</v>
      </c>
      <c r="J2829" s="28"/>
      <c r="K2829" s="20">
        <f t="shared" si="98"/>
        <v>452.4</v>
      </c>
      <c r="L2829" s="11"/>
    </row>
    <row r="2830" s="13" customFormat="1" customHeight="1" spans="1:12">
      <c r="A2830" s="39">
        <v>102</v>
      </c>
      <c r="B2830" s="28" t="s">
        <v>2762</v>
      </c>
      <c r="C2830" s="28" t="s">
        <v>2750</v>
      </c>
      <c r="D2830" s="28">
        <v>29.1</v>
      </c>
      <c r="E2830" s="28"/>
      <c r="F2830" s="29">
        <v>29.1</v>
      </c>
      <c r="G2830" s="28"/>
      <c r="H2830" s="26">
        <v>29</v>
      </c>
      <c r="I2830" s="28">
        <v>843.9</v>
      </c>
      <c r="J2830" s="28"/>
      <c r="K2830" s="20">
        <f t="shared" si="98"/>
        <v>843.9</v>
      </c>
      <c r="L2830" s="11"/>
    </row>
    <row r="2831" s="13" customFormat="1" customHeight="1" spans="1:12">
      <c r="A2831" s="39">
        <v>103</v>
      </c>
      <c r="B2831" s="28" t="s">
        <v>2763</v>
      </c>
      <c r="C2831" s="28" t="s">
        <v>2750</v>
      </c>
      <c r="D2831" s="28">
        <v>43.2</v>
      </c>
      <c r="E2831" s="28"/>
      <c r="F2831" s="29">
        <v>43.2</v>
      </c>
      <c r="G2831" s="28"/>
      <c r="H2831" s="19">
        <v>29</v>
      </c>
      <c r="I2831" s="28">
        <v>1252.8</v>
      </c>
      <c r="J2831" s="28"/>
      <c r="K2831" s="20">
        <f t="shared" si="98"/>
        <v>1252.8</v>
      </c>
      <c r="L2831" s="11"/>
    </row>
    <row r="2832" s="13" customFormat="1" customHeight="1" spans="1:12">
      <c r="A2832" s="39">
        <v>104</v>
      </c>
      <c r="B2832" s="28" t="s">
        <v>2764</v>
      </c>
      <c r="C2832" s="28" t="s">
        <v>2750</v>
      </c>
      <c r="D2832" s="28">
        <v>33.9</v>
      </c>
      <c r="E2832" s="28"/>
      <c r="F2832" s="29">
        <v>33.9</v>
      </c>
      <c r="G2832" s="28"/>
      <c r="H2832" s="26">
        <v>29</v>
      </c>
      <c r="I2832" s="28">
        <v>983.1</v>
      </c>
      <c r="J2832" s="28"/>
      <c r="K2832" s="20">
        <f t="shared" si="98"/>
        <v>983.1</v>
      </c>
      <c r="L2832" s="11"/>
    </row>
    <row r="2833" s="13" customFormat="1" customHeight="1" spans="1:12">
      <c r="A2833" s="39">
        <v>105</v>
      </c>
      <c r="B2833" s="28" t="s">
        <v>2765</v>
      </c>
      <c r="C2833" s="28" t="s">
        <v>2750</v>
      </c>
      <c r="D2833" s="28">
        <v>45.8</v>
      </c>
      <c r="E2833" s="28"/>
      <c r="F2833" s="29">
        <v>45.8</v>
      </c>
      <c r="G2833" s="28"/>
      <c r="H2833" s="19">
        <v>29</v>
      </c>
      <c r="I2833" s="28">
        <v>1328.2</v>
      </c>
      <c r="J2833" s="28"/>
      <c r="K2833" s="20">
        <f t="shared" si="98"/>
        <v>1328.2</v>
      </c>
      <c r="L2833" s="11"/>
    </row>
    <row r="2834" s="13" customFormat="1" customHeight="1" spans="1:12">
      <c r="A2834" s="39">
        <v>106</v>
      </c>
      <c r="B2834" s="28" t="s">
        <v>2766</v>
      </c>
      <c r="C2834" s="28" t="s">
        <v>2750</v>
      </c>
      <c r="D2834" s="28">
        <v>18.9</v>
      </c>
      <c r="E2834" s="28"/>
      <c r="F2834" s="29">
        <v>18.9</v>
      </c>
      <c r="G2834" s="28"/>
      <c r="H2834" s="26">
        <v>29</v>
      </c>
      <c r="I2834" s="28">
        <v>548.1</v>
      </c>
      <c r="J2834" s="28"/>
      <c r="K2834" s="20">
        <f t="shared" si="98"/>
        <v>548.1</v>
      </c>
      <c r="L2834" s="11"/>
    </row>
    <row r="2835" s="13" customFormat="1" customHeight="1" spans="1:12">
      <c r="A2835" s="39">
        <v>107</v>
      </c>
      <c r="B2835" s="28" t="s">
        <v>2767</v>
      </c>
      <c r="C2835" s="28" t="s">
        <v>2750</v>
      </c>
      <c r="D2835" s="28">
        <v>46</v>
      </c>
      <c r="E2835" s="28"/>
      <c r="F2835" s="29">
        <v>46</v>
      </c>
      <c r="G2835" s="28"/>
      <c r="H2835" s="19">
        <v>29</v>
      </c>
      <c r="I2835" s="28">
        <v>1334</v>
      </c>
      <c r="J2835" s="28"/>
      <c r="K2835" s="20">
        <f t="shared" si="98"/>
        <v>1334</v>
      </c>
      <c r="L2835" s="11"/>
    </row>
    <row r="2836" s="13" customFormat="1" customHeight="1" spans="1:12">
      <c r="A2836" s="39">
        <v>108</v>
      </c>
      <c r="B2836" s="28" t="s">
        <v>2768</v>
      </c>
      <c r="C2836" s="28" t="s">
        <v>2750</v>
      </c>
      <c r="D2836" s="28">
        <v>47.8</v>
      </c>
      <c r="E2836" s="28"/>
      <c r="F2836" s="29">
        <v>47.8</v>
      </c>
      <c r="G2836" s="28"/>
      <c r="H2836" s="26">
        <v>29</v>
      </c>
      <c r="I2836" s="28">
        <v>1386.2</v>
      </c>
      <c r="J2836" s="28"/>
      <c r="K2836" s="20">
        <f t="shared" si="98"/>
        <v>1386.2</v>
      </c>
      <c r="L2836" s="11"/>
    </row>
    <row r="2837" s="13" customFormat="1" customHeight="1" spans="1:12">
      <c r="A2837" s="39">
        <v>109</v>
      </c>
      <c r="B2837" s="28" t="s">
        <v>2769</v>
      </c>
      <c r="C2837" s="28" t="s">
        <v>2750</v>
      </c>
      <c r="D2837" s="28">
        <v>21.4</v>
      </c>
      <c r="E2837" s="28"/>
      <c r="F2837" s="29">
        <v>21.4</v>
      </c>
      <c r="G2837" s="28"/>
      <c r="H2837" s="19">
        <v>29</v>
      </c>
      <c r="I2837" s="28">
        <v>620.6</v>
      </c>
      <c r="J2837" s="28"/>
      <c r="K2837" s="20">
        <f t="shared" si="98"/>
        <v>620.6</v>
      </c>
      <c r="L2837" s="11"/>
    </row>
    <row r="2838" s="13" customFormat="1" customHeight="1" spans="1:12">
      <c r="A2838" s="39">
        <v>110</v>
      </c>
      <c r="B2838" s="28" t="s">
        <v>2770</v>
      </c>
      <c r="C2838" s="28" t="s">
        <v>2750</v>
      </c>
      <c r="D2838" s="28">
        <v>48.6</v>
      </c>
      <c r="E2838" s="28"/>
      <c r="F2838" s="29">
        <v>48.6</v>
      </c>
      <c r="G2838" s="28"/>
      <c r="H2838" s="26">
        <v>29</v>
      </c>
      <c r="I2838" s="28">
        <v>1409.4</v>
      </c>
      <c r="J2838" s="28"/>
      <c r="K2838" s="20">
        <f t="shared" si="98"/>
        <v>1409.4</v>
      </c>
      <c r="L2838" s="11"/>
    </row>
    <row r="2839" s="13" customFormat="1" customHeight="1" spans="1:12">
      <c r="A2839" s="39">
        <v>111</v>
      </c>
      <c r="B2839" s="28" t="s">
        <v>2771</v>
      </c>
      <c r="C2839" s="28" t="s">
        <v>2750</v>
      </c>
      <c r="D2839" s="28">
        <v>46.3</v>
      </c>
      <c r="E2839" s="28"/>
      <c r="F2839" s="29">
        <v>46.3</v>
      </c>
      <c r="G2839" s="28"/>
      <c r="H2839" s="19">
        <v>29</v>
      </c>
      <c r="I2839" s="28">
        <v>1342.7</v>
      </c>
      <c r="J2839" s="28"/>
      <c r="K2839" s="20">
        <f t="shared" si="98"/>
        <v>1342.7</v>
      </c>
      <c r="L2839" s="11"/>
    </row>
    <row r="2840" s="13" customFormat="1" customHeight="1" spans="1:12">
      <c r="A2840" s="39">
        <v>112</v>
      </c>
      <c r="B2840" s="28" t="s">
        <v>2772</v>
      </c>
      <c r="C2840" s="28" t="s">
        <v>2750</v>
      </c>
      <c r="D2840" s="28">
        <v>17.3</v>
      </c>
      <c r="E2840" s="28"/>
      <c r="F2840" s="29">
        <v>17.3</v>
      </c>
      <c r="G2840" s="28"/>
      <c r="H2840" s="26">
        <v>29</v>
      </c>
      <c r="I2840" s="28">
        <v>501.7</v>
      </c>
      <c r="J2840" s="28"/>
      <c r="K2840" s="20">
        <f t="shared" si="98"/>
        <v>501.7</v>
      </c>
      <c r="L2840" s="11"/>
    </row>
    <row r="2841" s="13" customFormat="1" customHeight="1" spans="1:12">
      <c r="A2841" s="39">
        <v>113</v>
      </c>
      <c r="B2841" s="28" t="s">
        <v>2773</v>
      </c>
      <c r="C2841" s="28" t="s">
        <v>2750</v>
      </c>
      <c r="D2841" s="28">
        <v>10.8</v>
      </c>
      <c r="E2841" s="28"/>
      <c r="F2841" s="29">
        <v>10.8</v>
      </c>
      <c r="G2841" s="28"/>
      <c r="H2841" s="19">
        <v>29</v>
      </c>
      <c r="I2841" s="28">
        <v>313.2</v>
      </c>
      <c r="J2841" s="28"/>
      <c r="K2841" s="20">
        <f t="shared" si="98"/>
        <v>313.2</v>
      </c>
      <c r="L2841" s="11"/>
    </row>
    <row r="2842" s="13" customFormat="1" customHeight="1" spans="1:12">
      <c r="A2842" s="39">
        <v>114</v>
      </c>
      <c r="B2842" s="28" t="s">
        <v>2774</v>
      </c>
      <c r="C2842" s="28" t="s">
        <v>2750</v>
      </c>
      <c r="D2842" s="28">
        <v>23.1</v>
      </c>
      <c r="E2842" s="28"/>
      <c r="F2842" s="29">
        <v>23.1</v>
      </c>
      <c r="G2842" s="28"/>
      <c r="H2842" s="26">
        <v>29</v>
      </c>
      <c r="I2842" s="28">
        <v>669.9</v>
      </c>
      <c r="J2842" s="28"/>
      <c r="K2842" s="20">
        <f t="shared" si="98"/>
        <v>669.9</v>
      </c>
      <c r="L2842" s="11"/>
    </row>
    <row r="2843" s="13" customFormat="1" customHeight="1" spans="1:12">
      <c r="A2843" s="39">
        <v>115</v>
      </c>
      <c r="B2843" s="28" t="s">
        <v>2775</v>
      </c>
      <c r="C2843" s="28" t="s">
        <v>2750</v>
      </c>
      <c r="D2843" s="28">
        <v>45.3</v>
      </c>
      <c r="E2843" s="28"/>
      <c r="F2843" s="29">
        <v>45.3</v>
      </c>
      <c r="G2843" s="28"/>
      <c r="H2843" s="19">
        <v>29</v>
      </c>
      <c r="I2843" s="28">
        <v>1313.7</v>
      </c>
      <c r="J2843" s="28"/>
      <c r="K2843" s="20">
        <f t="shared" si="98"/>
        <v>1313.7</v>
      </c>
      <c r="L2843" s="11"/>
    </row>
    <row r="2844" s="13" customFormat="1" customHeight="1" spans="1:12">
      <c r="A2844" s="39">
        <v>116</v>
      </c>
      <c r="B2844" s="28" t="s">
        <v>2776</v>
      </c>
      <c r="C2844" s="28" t="s">
        <v>2750</v>
      </c>
      <c r="D2844" s="28">
        <v>32.2</v>
      </c>
      <c r="E2844" s="28"/>
      <c r="F2844" s="29">
        <v>32.2</v>
      </c>
      <c r="G2844" s="28"/>
      <c r="H2844" s="26">
        <v>29</v>
      </c>
      <c r="I2844" s="28">
        <v>933.8</v>
      </c>
      <c r="J2844" s="28"/>
      <c r="K2844" s="20">
        <f t="shared" si="98"/>
        <v>933.8</v>
      </c>
      <c r="L2844" s="11"/>
    </row>
    <row r="2845" s="13" customFormat="1" customHeight="1" spans="1:12">
      <c r="A2845" s="39">
        <v>117</v>
      </c>
      <c r="B2845" s="28" t="s">
        <v>2777</v>
      </c>
      <c r="C2845" s="28" t="s">
        <v>2750</v>
      </c>
      <c r="D2845" s="28">
        <v>47.5</v>
      </c>
      <c r="E2845" s="28"/>
      <c r="F2845" s="29">
        <v>47.5</v>
      </c>
      <c r="G2845" s="28"/>
      <c r="H2845" s="19">
        <v>29</v>
      </c>
      <c r="I2845" s="28">
        <v>1377.5</v>
      </c>
      <c r="J2845" s="28"/>
      <c r="K2845" s="20">
        <f t="shared" si="98"/>
        <v>1377.5</v>
      </c>
      <c r="L2845" s="11"/>
    </row>
    <row r="2846" s="13" customFormat="1" customHeight="1" spans="1:12">
      <c r="A2846" s="39">
        <v>118</v>
      </c>
      <c r="B2846" s="28" t="s">
        <v>2778</v>
      </c>
      <c r="C2846" s="28" t="s">
        <v>2750</v>
      </c>
      <c r="D2846" s="28">
        <v>19.9</v>
      </c>
      <c r="E2846" s="28"/>
      <c r="F2846" s="29">
        <v>19.9</v>
      </c>
      <c r="G2846" s="28"/>
      <c r="H2846" s="26">
        <v>29</v>
      </c>
      <c r="I2846" s="28">
        <v>577.1</v>
      </c>
      <c r="J2846" s="28"/>
      <c r="K2846" s="20">
        <f t="shared" si="98"/>
        <v>577.1</v>
      </c>
      <c r="L2846" s="11"/>
    </row>
    <row r="2847" s="13" customFormat="1" customHeight="1" spans="1:12">
      <c r="A2847" s="39">
        <v>119</v>
      </c>
      <c r="B2847" s="28" t="s">
        <v>2779</v>
      </c>
      <c r="C2847" s="28" t="s">
        <v>2750</v>
      </c>
      <c r="D2847" s="28">
        <v>38.3</v>
      </c>
      <c r="E2847" s="28"/>
      <c r="F2847" s="29">
        <v>38.3</v>
      </c>
      <c r="G2847" s="28"/>
      <c r="H2847" s="19">
        <v>29</v>
      </c>
      <c r="I2847" s="28">
        <v>1110.7</v>
      </c>
      <c r="J2847" s="28"/>
      <c r="K2847" s="20">
        <f t="shared" si="98"/>
        <v>1110.7</v>
      </c>
      <c r="L2847" s="11"/>
    </row>
    <row r="2848" s="13" customFormat="1" customHeight="1" spans="1:12">
      <c r="A2848" s="39">
        <v>120</v>
      </c>
      <c r="B2848" s="28" t="s">
        <v>2780</v>
      </c>
      <c r="C2848" s="28" t="s">
        <v>2750</v>
      </c>
      <c r="D2848" s="28">
        <v>18.3</v>
      </c>
      <c r="E2848" s="28"/>
      <c r="F2848" s="29">
        <v>18.3</v>
      </c>
      <c r="G2848" s="28"/>
      <c r="H2848" s="26">
        <v>29</v>
      </c>
      <c r="I2848" s="28">
        <v>530.7</v>
      </c>
      <c r="J2848" s="28"/>
      <c r="K2848" s="20">
        <f t="shared" si="98"/>
        <v>530.7</v>
      </c>
      <c r="L2848" s="11"/>
    </row>
    <row r="2849" s="13" customFormat="1" customHeight="1" spans="1:12">
      <c r="A2849" s="39">
        <v>121</v>
      </c>
      <c r="B2849" s="28" t="s">
        <v>2781</v>
      </c>
      <c r="C2849" s="28" t="s">
        <v>2750</v>
      </c>
      <c r="D2849" s="28">
        <v>15.3</v>
      </c>
      <c r="E2849" s="28"/>
      <c r="F2849" s="29">
        <v>15.3</v>
      </c>
      <c r="G2849" s="28"/>
      <c r="H2849" s="19">
        <v>29</v>
      </c>
      <c r="I2849" s="28">
        <v>443.7</v>
      </c>
      <c r="J2849" s="28"/>
      <c r="K2849" s="20">
        <f t="shared" si="98"/>
        <v>443.7</v>
      </c>
      <c r="L2849" s="11"/>
    </row>
    <row r="2850" s="13" customFormat="1" customHeight="1" spans="1:12">
      <c r="A2850" s="39">
        <v>122</v>
      </c>
      <c r="B2850" s="28" t="s">
        <v>2782</v>
      </c>
      <c r="C2850" s="28" t="s">
        <v>2750</v>
      </c>
      <c r="D2850" s="28">
        <v>16.9</v>
      </c>
      <c r="E2850" s="28"/>
      <c r="F2850" s="29">
        <v>16.9</v>
      </c>
      <c r="G2850" s="28"/>
      <c r="H2850" s="26">
        <v>29</v>
      </c>
      <c r="I2850" s="28">
        <v>490.1</v>
      </c>
      <c r="J2850" s="28"/>
      <c r="K2850" s="20">
        <f t="shared" si="98"/>
        <v>490.1</v>
      </c>
      <c r="L2850" s="11"/>
    </row>
    <row r="2851" s="13" customFormat="1" customHeight="1" spans="1:12">
      <c r="A2851" s="39">
        <v>123</v>
      </c>
      <c r="B2851" s="28" t="s">
        <v>2783</v>
      </c>
      <c r="C2851" s="28" t="s">
        <v>2750</v>
      </c>
      <c r="D2851" s="28">
        <v>15.3</v>
      </c>
      <c r="E2851" s="28"/>
      <c r="F2851" s="29">
        <v>15.3</v>
      </c>
      <c r="G2851" s="28"/>
      <c r="H2851" s="19">
        <v>29</v>
      </c>
      <c r="I2851" s="28">
        <v>443.7</v>
      </c>
      <c r="J2851" s="28"/>
      <c r="K2851" s="20">
        <f t="shared" si="98"/>
        <v>443.7</v>
      </c>
      <c r="L2851" s="11"/>
    </row>
    <row r="2852" s="13" customFormat="1" customHeight="1" spans="1:12">
      <c r="A2852" s="39">
        <v>124</v>
      </c>
      <c r="B2852" s="28" t="s">
        <v>2784</v>
      </c>
      <c r="C2852" s="28" t="s">
        <v>2750</v>
      </c>
      <c r="D2852" s="28">
        <v>19.9</v>
      </c>
      <c r="E2852" s="28"/>
      <c r="F2852" s="29">
        <v>19.9</v>
      </c>
      <c r="G2852" s="28"/>
      <c r="H2852" s="26">
        <v>29</v>
      </c>
      <c r="I2852" s="28">
        <v>577.1</v>
      </c>
      <c r="J2852" s="28"/>
      <c r="K2852" s="20">
        <f t="shared" si="98"/>
        <v>577.1</v>
      </c>
      <c r="L2852" s="11"/>
    </row>
    <row r="2853" s="13" customFormat="1" customHeight="1" spans="1:12">
      <c r="A2853" s="39">
        <v>125</v>
      </c>
      <c r="B2853" s="28" t="s">
        <v>2785</v>
      </c>
      <c r="C2853" s="28" t="s">
        <v>2750</v>
      </c>
      <c r="D2853" s="28">
        <v>19.9</v>
      </c>
      <c r="E2853" s="28"/>
      <c r="F2853" s="29">
        <v>19.9</v>
      </c>
      <c r="G2853" s="28"/>
      <c r="H2853" s="19">
        <v>29</v>
      </c>
      <c r="I2853" s="28">
        <v>577.1</v>
      </c>
      <c r="J2853" s="28"/>
      <c r="K2853" s="20">
        <f t="shared" si="98"/>
        <v>577.1</v>
      </c>
      <c r="L2853" s="11"/>
    </row>
    <row r="2854" s="13" customFormat="1" customHeight="1" spans="1:12">
      <c r="A2854" s="39">
        <v>126</v>
      </c>
      <c r="B2854" s="28" t="s">
        <v>2786</v>
      </c>
      <c r="C2854" s="28" t="s">
        <v>2750</v>
      </c>
      <c r="D2854" s="28">
        <v>47.5</v>
      </c>
      <c r="E2854" s="28"/>
      <c r="F2854" s="29">
        <v>47.5</v>
      </c>
      <c r="G2854" s="28"/>
      <c r="H2854" s="26">
        <v>29</v>
      </c>
      <c r="I2854" s="28">
        <v>1377.5</v>
      </c>
      <c r="J2854" s="28"/>
      <c r="K2854" s="20">
        <f t="shared" si="98"/>
        <v>1377.5</v>
      </c>
      <c r="L2854" s="11"/>
    </row>
    <row r="2855" s="13" customFormat="1" customHeight="1" spans="1:12">
      <c r="A2855" s="39">
        <v>127</v>
      </c>
      <c r="B2855" s="28" t="s">
        <v>2787</v>
      </c>
      <c r="C2855" s="28" t="s">
        <v>2750</v>
      </c>
      <c r="D2855" s="28">
        <v>39.8</v>
      </c>
      <c r="E2855" s="28"/>
      <c r="F2855" s="29">
        <v>39.8</v>
      </c>
      <c r="G2855" s="28"/>
      <c r="H2855" s="19">
        <v>29</v>
      </c>
      <c r="I2855" s="28">
        <v>1154.2</v>
      </c>
      <c r="J2855" s="28"/>
      <c r="K2855" s="20">
        <f t="shared" si="98"/>
        <v>1154.2</v>
      </c>
      <c r="L2855" s="11"/>
    </row>
    <row r="2856" s="13" customFormat="1" customHeight="1" spans="1:12">
      <c r="A2856" s="39">
        <v>128</v>
      </c>
      <c r="B2856" s="28" t="s">
        <v>2788</v>
      </c>
      <c r="C2856" s="28" t="s">
        <v>2750</v>
      </c>
      <c r="D2856" s="28">
        <v>45.3</v>
      </c>
      <c r="E2856" s="28"/>
      <c r="F2856" s="29">
        <v>45.3</v>
      </c>
      <c r="G2856" s="28"/>
      <c r="H2856" s="26">
        <v>29</v>
      </c>
      <c r="I2856" s="28">
        <v>1313.7</v>
      </c>
      <c r="J2856" s="28"/>
      <c r="K2856" s="20">
        <f t="shared" si="98"/>
        <v>1313.7</v>
      </c>
      <c r="L2856" s="11"/>
    </row>
    <row r="2857" s="13" customFormat="1" customHeight="1" spans="1:12">
      <c r="A2857" s="39">
        <v>129</v>
      </c>
      <c r="B2857" s="28" t="s">
        <v>2789</v>
      </c>
      <c r="C2857" s="28" t="s">
        <v>2750</v>
      </c>
      <c r="D2857" s="28">
        <v>21.7</v>
      </c>
      <c r="E2857" s="28"/>
      <c r="F2857" s="29">
        <v>21.7</v>
      </c>
      <c r="G2857" s="28"/>
      <c r="H2857" s="19">
        <v>29</v>
      </c>
      <c r="I2857" s="28">
        <v>629.3</v>
      </c>
      <c r="J2857" s="28"/>
      <c r="K2857" s="20">
        <f t="shared" si="98"/>
        <v>629.3</v>
      </c>
      <c r="L2857" s="11"/>
    </row>
    <row r="2858" s="13" customFormat="1" customHeight="1" spans="1:12">
      <c r="A2858" s="39">
        <v>130</v>
      </c>
      <c r="B2858" s="28" t="s">
        <v>1363</v>
      </c>
      <c r="C2858" s="28" t="s">
        <v>2750</v>
      </c>
      <c r="D2858" s="28">
        <v>36.9</v>
      </c>
      <c r="E2858" s="28"/>
      <c r="F2858" s="29">
        <v>36.9</v>
      </c>
      <c r="G2858" s="28"/>
      <c r="H2858" s="26">
        <v>29</v>
      </c>
      <c r="I2858" s="28">
        <v>1070.1</v>
      </c>
      <c r="J2858" s="28"/>
      <c r="K2858" s="20">
        <f t="shared" si="98"/>
        <v>1070.1</v>
      </c>
      <c r="L2858" s="11"/>
    </row>
    <row r="2859" s="13" customFormat="1" customHeight="1" spans="1:12">
      <c r="A2859" s="39">
        <v>131</v>
      </c>
      <c r="B2859" s="28" t="s">
        <v>2790</v>
      </c>
      <c r="C2859" s="28" t="s">
        <v>2750</v>
      </c>
      <c r="D2859" s="28">
        <v>19.9</v>
      </c>
      <c r="E2859" s="28"/>
      <c r="F2859" s="29">
        <v>19.9</v>
      </c>
      <c r="G2859" s="28"/>
      <c r="H2859" s="19">
        <v>29</v>
      </c>
      <c r="I2859" s="28">
        <v>577.1</v>
      </c>
      <c r="J2859" s="28"/>
      <c r="K2859" s="20">
        <f t="shared" si="98"/>
        <v>577.1</v>
      </c>
      <c r="L2859" s="11"/>
    </row>
    <row r="2860" s="13" customFormat="1" customHeight="1" spans="1:12">
      <c r="A2860" s="39">
        <v>132</v>
      </c>
      <c r="B2860" s="28" t="s">
        <v>2791</v>
      </c>
      <c r="C2860" s="28" t="s">
        <v>2750</v>
      </c>
      <c r="D2860" s="28">
        <v>37</v>
      </c>
      <c r="E2860" s="28"/>
      <c r="F2860" s="29">
        <v>37</v>
      </c>
      <c r="G2860" s="28"/>
      <c r="H2860" s="26">
        <v>29</v>
      </c>
      <c r="I2860" s="28">
        <v>1073</v>
      </c>
      <c r="J2860" s="28"/>
      <c r="K2860" s="20">
        <f t="shared" si="98"/>
        <v>1073</v>
      </c>
      <c r="L2860" s="11"/>
    </row>
    <row r="2861" s="13" customFormat="1" customHeight="1" spans="1:12">
      <c r="A2861" s="39">
        <v>133</v>
      </c>
      <c r="B2861" s="28" t="s">
        <v>2792</v>
      </c>
      <c r="C2861" s="28" t="s">
        <v>2750</v>
      </c>
      <c r="D2861" s="28">
        <v>16.9</v>
      </c>
      <c r="E2861" s="28"/>
      <c r="F2861" s="29">
        <v>16.9</v>
      </c>
      <c r="G2861" s="28"/>
      <c r="H2861" s="19">
        <v>29</v>
      </c>
      <c r="I2861" s="28">
        <v>490.1</v>
      </c>
      <c r="J2861" s="28"/>
      <c r="K2861" s="20">
        <f t="shared" si="98"/>
        <v>490.1</v>
      </c>
      <c r="L2861" s="11"/>
    </row>
    <row r="2862" s="13" customFormat="1" customHeight="1" spans="1:12">
      <c r="A2862" s="39">
        <v>134</v>
      </c>
      <c r="B2862" s="28" t="s">
        <v>2793</v>
      </c>
      <c r="C2862" s="28" t="s">
        <v>2750</v>
      </c>
      <c r="D2862" s="28">
        <v>16.9</v>
      </c>
      <c r="E2862" s="28"/>
      <c r="F2862" s="29">
        <v>16.9</v>
      </c>
      <c r="G2862" s="28"/>
      <c r="H2862" s="26">
        <v>29</v>
      </c>
      <c r="I2862" s="28">
        <v>490.1</v>
      </c>
      <c r="J2862" s="28"/>
      <c r="K2862" s="20">
        <f t="shared" si="98"/>
        <v>490.1</v>
      </c>
      <c r="L2862" s="11"/>
    </row>
    <row r="2863" s="13" customFormat="1" customHeight="1" spans="1:12">
      <c r="A2863" s="39">
        <v>135</v>
      </c>
      <c r="B2863" s="28" t="s">
        <v>2794</v>
      </c>
      <c r="C2863" s="28" t="s">
        <v>2750</v>
      </c>
      <c r="D2863" s="28">
        <v>33.2</v>
      </c>
      <c r="E2863" s="28"/>
      <c r="F2863" s="29">
        <v>33.2</v>
      </c>
      <c r="G2863" s="28"/>
      <c r="H2863" s="19">
        <v>29</v>
      </c>
      <c r="I2863" s="28">
        <v>962.8</v>
      </c>
      <c r="J2863" s="28"/>
      <c r="K2863" s="20">
        <f t="shared" si="98"/>
        <v>962.8</v>
      </c>
      <c r="L2863" s="11"/>
    </row>
    <row r="2864" s="13" customFormat="1" customHeight="1" spans="1:12">
      <c r="A2864" s="39">
        <v>136</v>
      </c>
      <c r="B2864" s="28" t="s">
        <v>2795</v>
      </c>
      <c r="C2864" s="28" t="s">
        <v>2750</v>
      </c>
      <c r="D2864" s="28">
        <v>19.9</v>
      </c>
      <c r="E2864" s="28"/>
      <c r="F2864" s="29">
        <v>19.9</v>
      </c>
      <c r="G2864" s="28"/>
      <c r="H2864" s="26">
        <v>29</v>
      </c>
      <c r="I2864" s="28">
        <v>577.1</v>
      </c>
      <c r="J2864" s="28"/>
      <c r="K2864" s="20">
        <f t="shared" si="98"/>
        <v>577.1</v>
      </c>
      <c r="L2864" s="11"/>
    </row>
    <row r="2865" s="13" customFormat="1" customHeight="1" spans="1:12">
      <c r="A2865" s="39">
        <v>137</v>
      </c>
      <c r="B2865" s="28" t="s">
        <v>2796</v>
      </c>
      <c r="C2865" s="28" t="s">
        <v>2750</v>
      </c>
      <c r="D2865" s="28">
        <v>17.1</v>
      </c>
      <c r="E2865" s="28"/>
      <c r="F2865" s="29">
        <v>17.1</v>
      </c>
      <c r="G2865" s="28"/>
      <c r="H2865" s="19">
        <v>29</v>
      </c>
      <c r="I2865" s="28">
        <v>495.9</v>
      </c>
      <c r="J2865" s="28"/>
      <c r="K2865" s="20">
        <f t="shared" si="98"/>
        <v>495.9</v>
      </c>
      <c r="L2865" s="11"/>
    </row>
    <row r="2866" s="13" customFormat="1" customHeight="1" spans="1:12">
      <c r="A2866" s="39">
        <v>138</v>
      </c>
      <c r="B2866" s="28" t="s">
        <v>2797</v>
      </c>
      <c r="C2866" s="28" t="s">
        <v>2750</v>
      </c>
      <c r="D2866" s="28">
        <v>35.4</v>
      </c>
      <c r="E2866" s="28"/>
      <c r="F2866" s="29">
        <v>35.4</v>
      </c>
      <c r="G2866" s="28"/>
      <c r="H2866" s="26">
        <v>29</v>
      </c>
      <c r="I2866" s="28">
        <v>1026.6</v>
      </c>
      <c r="J2866" s="28"/>
      <c r="K2866" s="20">
        <f t="shared" si="98"/>
        <v>1026.6</v>
      </c>
      <c r="L2866" s="11"/>
    </row>
    <row r="2867" s="13" customFormat="1" customHeight="1" spans="1:12">
      <c r="A2867" s="39">
        <v>139</v>
      </c>
      <c r="B2867" s="28" t="s">
        <v>2798</v>
      </c>
      <c r="C2867" s="28" t="s">
        <v>2750</v>
      </c>
      <c r="D2867" s="28">
        <v>34.9</v>
      </c>
      <c r="E2867" s="28"/>
      <c r="F2867" s="29">
        <v>34.9</v>
      </c>
      <c r="G2867" s="28"/>
      <c r="H2867" s="19">
        <v>29</v>
      </c>
      <c r="I2867" s="28">
        <v>1012.1</v>
      </c>
      <c r="J2867" s="28"/>
      <c r="K2867" s="20">
        <f t="shared" si="98"/>
        <v>1012.1</v>
      </c>
      <c r="L2867" s="11"/>
    </row>
    <row r="2868" s="13" customFormat="1" customHeight="1" spans="1:12">
      <c r="A2868" s="39">
        <v>140</v>
      </c>
      <c r="B2868" s="28" t="s">
        <v>2799</v>
      </c>
      <c r="C2868" s="28" t="s">
        <v>2750</v>
      </c>
      <c r="D2868" s="28">
        <v>8.5</v>
      </c>
      <c r="E2868" s="28"/>
      <c r="F2868" s="29">
        <v>8.5</v>
      </c>
      <c r="G2868" s="28"/>
      <c r="H2868" s="26">
        <v>29</v>
      </c>
      <c r="I2868" s="28">
        <v>246.5</v>
      </c>
      <c r="J2868" s="28"/>
      <c r="K2868" s="20">
        <f t="shared" si="98"/>
        <v>246.5</v>
      </c>
      <c r="L2868" s="11"/>
    </row>
    <row r="2869" s="13" customFormat="1" customHeight="1" spans="1:12">
      <c r="A2869" s="39">
        <v>141</v>
      </c>
      <c r="B2869" s="28" t="s">
        <v>2800</v>
      </c>
      <c r="C2869" s="28" t="s">
        <v>2750</v>
      </c>
      <c r="D2869" s="28">
        <v>38.7</v>
      </c>
      <c r="E2869" s="28"/>
      <c r="F2869" s="29">
        <v>38.7</v>
      </c>
      <c r="G2869" s="28"/>
      <c r="H2869" s="19">
        <v>29</v>
      </c>
      <c r="I2869" s="28">
        <v>1122.3</v>
      </c>
      <c r="J2869" s="28"/>
      <c r="K2869" s="20">
        <f t="shared" si="98"/>
        <v>1122.3</v>
      </c>
      <c r="L2869" s="11"/>
    </row>
    <row r="2870" s="13" customFormat="1" customHeight="1" spans="1:12">
      <c r="A2870" s="39">
        <v>142</v>
      </c>
      <c r="B2870" s="28" t="s">
        <v>2801</v>
      </c>
      <c r="C2870" s="28" t="s">
        <v>2750</v>
      </c>
      <c r="D2870" s="28">
        <v>34.7</v>
      </c>
      <c r="E2870" s="28"/>
      <c r="F2870" s="29">
        <v>34.7</v>
      </c>
      <c r="G2870" s="28"/>
      <c r="H2870" s="26">
        <v>29</v>
      </c>
      <c r="I2870" s="28">
        <v>1006.3</v>
      </c>
      <c r="J2870" s="28"/>
      <c r="K2870" s="20">
        <f t="shared" si="98"/>
        <v>1006.3</v>
      </c>
      <c r="L2870" s="11"/>
    </row>
    <row r="2871" s="13" customFormat="1" customHeight="1" spans="1:12">
      <c r="A2871" s="39">
        <v>143</v>
      </c>
      <c r="B2871" s="28" t="s">
        <v>2802</v>
      </c>
      <c r="C2871" s="28" t="s">
        <v>2750</v>
      </c>
      <c r="D2871" s="28">
        <v>12.3</v>
      </c>
      <c r="E2871" s="28"/>
      <c r="F2871" s="29">
        <v>12.3</v>
      </c>
      <c r="G2871" s="28"/>
      <c r="H2871" s="19">
        <v>29</v>
      </c>
      <c r="I2871" s="28">
        <v>356.7</v>
      </c>
      <c r="J2871" s="28"/>
      <c r="K2871" s="20">
        <f t="shared" si="98"/>
        <v>356.7</v>
      </c>
      <c r="L2871" s="11"/>
    </row>
    <row r="2872" s="13" customFormat="1" customHeight="1" spans="1:12">
      <c r="A2872" s="39">
        <v>144</v>
      </c>
      <c r="B2872" s="28" t="s">
        <v>2803</v>
      </c>
      <c r="C2872" s="28" t="s">
        <v>2750</v>
      </c>
      <c r="D2872" s="28">
        <v>30.7</v>
      </c>
      <c r="E2872" s="28"/>
      <c r="F2872" s="29">
        <v>30.7</v>
      </c>
      <c r="G2872" s="28"/>
      <c r="H2872" s="26">
        <v>29</v>
      </c>
      <c r="I2872" s="28">
        <v>890.3</v>
      </c>
      <c r="J2872" s="28"/>
      <c r="K2872" s="20">
        <f t="shared" si="98"/>
        <v>890.3</v>
      </c>
      <c r="L2872" s="11"/>
    </row>
    <row r="2873" s="13" customFormat="1" customHeight="1" spans="1:12">
      <c r="A2873" s="39">
        <v>145</v>
      </c>
      <c r="B2873" s="28" t="s">
        <v>2804</v>
      </c>
      <c r="C2873" s="28" t="s">
        <v>2750</v>
      </c>
      <c r="D2873" s="28">
        <v>36.9</v>
      </c>
      <c r="E2873" s="28"/>
      <c r="F2873" s="29">
        <v>36.9</v>
      </c>
      <c r="G2873" s="28"/>
      <c r="H2873" s="19">
        <v>29</v>
      </c>
      <c r="I2873" s="28">
        <v>1070.1</v>
      </c>
      <c r="J2873" s="28"/>
      <c r="K2873" s="20">
        <f t="shared" si="98"/>
        <v>1070.1</v>
      </c>
      <c r="L2873" s="11"/>
    </row>
    <row r="2874" s="13" customFormat="1" customHeight="1" spans="1:12">
      <c r="A2874" s="39">
        <v>146</v>
      </c>
      <c r="B2874" s="28" t="s">
        <v>2805</v>
      </c>
      <c r="C2874" s="28" t="s">
        <v>2750</v>
      </c>
      <c r="D2874" s="28">
        <v>15.3</v>
      </c>
      <c r="E2874" s="28"/>
      <c r="F2874" s="29">
        <v>15.3</v>
      </c>
      <c r="G2874" s="28"/>
      <c r="H2874" s="26">
        <v>29</v>
      </c>
      <c r="I2874" s="28">
        <v>443.7</v>
      </c>
      <c r="J2874" s="28"/>
      <c r="K2874" s="20">
        <f t="shared" si="98"/>
        <v>443.7</v>
      </c>
      <c r="L2874" s="11"/>
    </row>
    <row r="2875" s="13" customFormat="1" customHeight="1" spans="1:12">
      <c r="A2875" s="39">
        <v>147</v>
      </c>
      <c r="B2875" s="28" t="s">
        <v>2806</v>
      </c>
      <c r="C2875" s="28" t="s">
        <v>2750</v>
      </c>
      <c r="D2875" s="28">
        <v>15.3</v>
      </c>
      <c r="E2875" s="28"/>
      <c r="F2875" s="29">
        <v>15.3</v>
      </c>
      <c r="G2875" s="28"/>
      <c r="H2875" s="19">
        <v>29</v>
      </c>
      <c r="I2875" s="28">
        <v>443.7</v>
      </c>
      <c r="J2875" s="28"/>
      <c r="K2875" s="20">
        <f t="shared" si="98"/>
        <v>443.7</v>
      </c>
      <c r="L2875" s="11"/>
    </row>
    <row r="2876" s="13" customFormat="1" customHeight="1" spans="1:12">
      <c r="A2876" s="39">
        <v>148</v>
      </c>
      <c r="B2876" s="28" t="s">
        <v>2807</v>
      </c>
      <c r="C2876" s="28" t="s">
        <v>2750</v>
      </c>
      <c r="D2876" s="28">
        <v>27.6</v>
      </c>
      <c r="E2876" s="28"/>
      <c r="F2876" s="29">
        <v>27.6</v>
      </c>
      <c r="G2876" s="28"/>
      <c r="H2876" s="26">
        <v>29</v>
      </c>
      <c r="I2876" s="28">
        <v>800.4</v>
      </c>
      <c r="J2876" s="28"/>
      <c r="K2876" s="20">
        <f t="shared" si="98"/>
        <v>800.4</v>
      </c>
      <c r="L2876" s="11"/>
    </row>
    <row r="2877" s="13" customFormat="1" customHeight="1" spans="1:12">
      <c r="A2877" s="39">
        <v>149</v>
      </c>
      <c r="B2877" s="28" t="s">
        <v>2808</v>
      </c>
      <c r="C2877" s="28" t="s">
        <v>2750</v>
      </c>
      <c r="D2877" s="28">
        <v>23.6</v>
      </c>
      <c r="E2877" s="28"/>
      <c r="F2877" s="29">
        <v>23.6</v>
      </c>
      <c r="G2877" s="28"/>
      <c r="H2877" s="19">
        <v>29</v>
      </c>
      <c r="I2877" s="28">
        <v>684.4</v>
      </c>
      <c r="J2877" s="28"/>
      <c r="K2877" s="20">
        <f t="shared" si="98"/>
        <v>684.4</v>
      </c>
      <c r="L2877" s="11"/>
    </row>
    <row r="2878" s="13" customFormat="1" customHeight="1" spans="1:12">
      <c r="A2878" s="39">
        <v>150</v>
      </c>
      <c r="B2878" s="28" t="s">
        <v>2809</v>
      </c>
      <c r="C2878" s="28" t="s">
        <v>2750</v>
      </c>
      <c r="D2878" s="28">
        <v>15.3</v>
      </c>
      <c r="E2878" s="28"/>
      <c r="F2878" s="29">
        <v>15.3</v>
      </c>
      <c r="G2878" s="28"/>
      <c r="H2878" s="26">
        <v>29</v>
      </c>
      <c r="I2878" s="28">
        <v>443.7</v>
      </c>
      <c r="J2878" s="28"/>
      <c r="K2878" s="20">
        <f t="shared" si="98"/>
        <v>443.7</v>
      </c>
      <c r="L2878" s="11"/>
    </row>
    <row r="2879" s="13" customFormat="1" customHeight="1" spans="1:12">
      <c r="A2879" s="39">
        <v>151</v>
      </c>
      <c r="B2879" s="28" t="s">
        <v>2810</v>
      </c>
      <c r="C2879" s="28" t="s">
        <v>2750</v>
      </c>
      <c r="D2879" s="28">
        <v>23.1</v>
      </c>
      <c r="E2879" s="28"/>
      <c r="F2879" s="29">
        <v>23.1</v>
      </c>
      <c r="G2879" s="28"/>
      <c r="H2879" s="19">
        <v>29</v>
      </c>
      <c r="I2879" s="28">
        <v>669.9</v>
      </c>
      <c r="J2879" s="28"/>
      <c r="K2879" s="20">
        <f t="shared" si="98"/>
        <v>669.9</v>
      </c>
      <c r="L2879" s="11"/>
    </row>
    <row r="2880" s="13" customFormat="1" customHeight="1" spans="1:12">
      <c r="A2880" s="39">
        <v>152</v>
      </c>
      <c r="B2880" s="28" t="s">
        <v>2811</v>
      </c>
      <c r="C2880" s="28" t="s">
        <v>2750</v>
      </c>
      <c r="D2880" s="28">
        <v>11.5</v>
      </c>
      <c r="E2880" s="28"/>
      <c r="F2880" s="29">
        <v>11.5</v>
      </c>
      <c r="G2880" s="28"/>
      <c r="H2880" s="26">
        <v>29</v>
      </c>
      <c r="I2880" s="28">
        <v>333.5</v>
      </c>
      <c r="J2880" s="28"/>
      <c r="K2880" s="20">
        <f t="shared" si="98"/>
        <v>333.5</v>
      </c>
      <c r="L2880" s="11"/>
    </row>
    <row r="2881" s="13" customFormat="1" customHeight="1" spans="1:12">
      <c r="A2881" s="39">
        <v>153</v>
      </c>
      <c r="B2881" s="28" t="s">
        <v>2812</v>
      </c>
      <c r="C2881" s="28" t="s">
        <v>2750</v>
      </c>
      <c r="D2881" s="28">
        <v>11.5</v>
      </c>
      <c r="E2881" s="28"/>
      <c r="F2881" s="29">
        <v>11.5</v>
      </c>
      <c r="G2881" s="28"/>
      <c r="H2881" s="19">
        <v>29</v>
      </c>
      <c r="I2881" s="28">
        <v>333.5</v>
      </c>
      <c r="J2881" s="28"/>
      <c r="K2881" s="20">
        <f t="shared" si="98"/>
        <v>333.5</v>
      </c>
      <c r="L2881" s="11"/>
    </row>
    <row r="2882" s="13" customFormat="1" customHeight="1" spans="1:12">
      <c r="A2882" s="39">
        <v>154</v>
      </c>
      <c r="B2882" s="28" t="s">
        <v>2813</v>
      </c>
      <c r="C2882" s="28" t="s">
        <v>2750</v>
      </c>
      <c r="D2882" s="28">
        <v>16.9</v>
      </c>
      <c r="E2882" s="28"/>
      <c r="F2882" s="29">
        <v>16.9</v>
      </c>
      <c r="G2882" s="28"/>
      <c r="H2882" s="26">
        <v>29</v>
      </c>
      <c r="I2882" s="28">
        <v>490.1</v>
      </c>
      <c r="J2882" s="28"/>
      <c r="K2882" s="20">
        <f t="shared" si="98"/>
        <v>490.1</v>
      </c>
      <c r="L2882" s="11"/>
    </row>
    <row r="2883" s="13" customFormat="1" customHeight="1" spans="1:12">
      <c r="A2883" s="39">
        <v>155</v>
      </c>
      <c r="B2883" s="28" t="s">
        <v>2814</v>
      </c>
      <c r="C2883" s="28" t="s">
        <v>2750</v>
      </c>
      <c r="D2883" s="28">
        <v>18.4</v>
      </c>
      <c r="E2883" s="28"/>
      <c r="F2883" s="29">
        <v>18.4</v>
      </c>
      <c r="G2883" s="28"/>
      <c r="H2883" s="19">
        <v>29</v>
      </c>
      <c r="I2883" s="28">
        <v>533.6</v>
      </c>
      <c r="J2883" s="28"/>
      <c r="K2883" s="20">
        <f t="shared" ref="K2883:K2889" si="99">H2883*F2883</f>
        <v>533.6</v>
      </c>
      <c r="L2883" s="11"/>
    </row>
    <row r="2884" s="13" customFormat="1" customHeight="1" spans="1:12">
      <c r="A2884" s="39">
        <v>156</v>
      </c>
      <c r="B2884" s="28" t="s">
        <v>2815</v>
      </c>
      <c r="C2884" s="28" t="s">
        <v>2750</v>
      </c>
      <c r="D2884" s="28">
        <v>10.8</v>
      </c>
      <c r="E2884" s="28"/>
      <c r="F2884" s="29">
        <v>10.8</v>
      </c>
      <c r="G2884" s="28"/>
      <c r="H2884" s="26">
        <v>29</v>
      </c>
      <c r="I2884" s="28">
        <v>313.2</v>
      </c>
      <c r="J2884" s="28"/>
      <c r="K2884" s="20">
        <f t="shared" si="99"/>
        <v>313.2</v>
      </c>
      <c r="L2884" s="11"/>
    </row>
    <row r="2885" s="13" customFormat="1" customHeight="1" spans="1:12">
      <c r="A2885" s="39">
        <v>157</v>
      </c>
      <c r="B2885" s="28" t="s">
        <v>2816</v>
      </c>
      <c r="C2885" s="28" t="s">
        <v>2750</v>
      </c>
      <c r="D2885" s="28">
        <v>24.6</v>
      </c>
      <c r="E2885" s="28"/>
      <c r="F2885" s="29">
        <v>24.6</v>
      </c>
      <c r="G2885" s="28"/>
      <c r="H2885" s="19">
        <v>29</v>
      </c>
      <c r="I2885" s="28">
        <v>713.4</v>
      </c>
      <c r="J2885" s="28"/>
      <c r="K2885" s="20">
        <f t="shared" si="99"/>
        <v>713.4</v>
      </c>
      <c r="L2885" s="11"/>
    </row>
    <row r="2886" s="13" customFormat="1" customHeight="1" spans="1:12">
      <c r="A2886" s="39">
        <v>158</v>
      </c>
      <c r="B2886" s="28" t="s">
        <v>1392</v>
      </c>
      <c r="C2886" s="28" t="s">
        <v>2750</v>
      </c>
      <c r="D2886" s="28">
        <v>29.9</v>
      </c>
      <c r="E2886" s="28"/>
      <c r="F2886" s="29">
        <v>29.9</v>
      </c>
      <c r="G2886" s="28"/>
      <c r="H2886" s="26">
        <v>29</v>
      </c>
      <c r="I2886" s="28">
        <v>867.1</v>
      </c>
      <c r="J2886" s="28"/>
      <c r="K2886" s="20">
        <f t="shared" si="99"/>
        <v>867.1</v>
      </c>
      <c r="L2886" s="11"/>
    </row>
    <row r="2887" s="13" customFormat="1" customHeight="1" spans="1:12">
      <c r="A2887" s="39">
        <v>159</v>
      </c>
      <c r="B2887" s="28" t="s">
        <v>2817</v>
      </c>
      <c r="C2887" s="28" t="s">
        <v>2750</v>
      </c>
      <c r="D2887" s="28">
        <v>11.6</v>
      </c>
      <c r="E2887" s="28"/>
      <c r="F2887" s="29">
        <v>11.6</v>
      </c>
      <c r="G2887" s="28"/>
      <c r="H2887" s="19">
        <v>29</v>
      </c>
      <c r="I2887" s="28">
        <v>336.4</v>
      </c>
      <c r="J2887" s="28"/>
      <c r="K2887" s="20">
        <f t="shared" si="99"/>
        <v>336.4</v>
      </c>
      <c r="L2887" s="11"/>
    </row>
    <row r="2888" s="13" customFormat="1" customHeight="1" spans="1:12">
      <c r="A2888" s="39">
        <v>160</v>
      </c>
      <c r="B2888" s="28" t="s">
        <v>2818</v>
      </c>
      <c r="C2888" s="28" t="s">
        <v>2750</v>
      </c>
      <c r="D2888" s="28">
        <v>18.9</v>
      </c>
      <c r="E2888" s="28"/>
      <c r="F2888" s="29">
        <v>18.9</v>
      </c>
      <c r="G2888" s="28"/>
      <c r="H2888" s="26">
        <v>29</v>
      </c>
      <c r="I2888" s="28">
        <v>548.1</v>
      </c>
      <c r="J2888" s="28"/>
      <c r="K2888" s="20">
        <f t="shared" si="99"/>
        <v>548.1</v>
      </c>
      <c r="L2888" s="11"/>
    </row>
    <row r="2889" s="13" customFormat="1" customHeight="1" spans="1:12">
      <c r="A2889" s="39">
        <v>161</v>
      </c>
      <c r="B2889" s="28" t="s">
        <v>2819</v>
      </c>
      <c r="C2889" s="28" t="s">
        <v>2750</v>
      </c>
      <c r="D2889" s="28">
        <v>35.5</v>
      </c>
      <c r="E2889" s="28"/>
      <c r="F2889" s="29">
        <v>35.5</v>
      </c>
      <c r="G2889" s="28"/>
      <c r="H2889" s="19">
        <v>29</v>
      </c>
      <c r="I2889" s="28">
        <v>1029.5</v>
      </c>
      <c r="J2889" s="28"/>
      <c r="K2889" s="20">
        <f t="shared" si="99"/>
        <v>1029.5</v>
      </c>
      <c r="L2889" s="11"/>
    </row>
    <row r="2890" s="13" customFormat="1" customHeight="1" spans="1:12">
      <c r="A2890" s="25" t="s">
        <v>2820</v>
      </c>
      <c r="B2890" s="28"/>
      <c r="C2890" s="28"/>
      <c r="D2890" s="28">
        <v>2509.7</v>
      </c>
      <c r="E2890" s="28"/>
      <c r="F2890" s="29">
        <f t="shared" ref="F2890:K2890" si="100">SUM(F2891:F2990)</f>
        <v>2509.7</v>
      </c>
      <c r="G2890" s="29">
        <f t="shared" si="100"/>
        <v>0</v>
      </c>
      <c r="H2890" s="26">
        <v>29</v>
      </c>
      <c r="I2890" s="29">
        <v>72781.3</v>
      </c>
      <c r="J2890" s="29">
        <f t="shared" si="100"/>
        <v>0</v>
      </c>
      <c r="K2890" s="29">
        <f t="shared" si="100"/>
        <v>72781.3</v>
      </c>
      <c r="L2890" s="11"/>
    </row>
    <row r="2891" s="13" customFormat="1" customHeight="1" spans="1:12">
      <c r="A2891" s="39">
        <v>162</v>
      </c>
      <c r="B2891" s="28" t="s">
        <v>2821</v>
      </c>
      <c r="C2891" s="28" t="s">
        <v>2820</v>
      </c>
      <c r="D2891" s="28">
        <v>9.1</v>
      </c>
      <c r="E2891" s="28"/>
      <c r="F2891" s="29">
        <v>9.1</v>
      </c>
      <c r="G2891" s="28"/>
      <c r="H2891" s="19">
        <v>29</v>
      </c>
      <c r="I2891" s="28">
        <v>263.9</v>
      </c>
      <c r="J2891" s="28"/>
      <c r="K2891" s="20">
        <f t="shared" ref="K2891:K2954" si="101">H2891*F2891</f>
        <v>263.9</v>
      </c>
      <c r="L2891" s="11"/>
    </row>
    <row r="2892" s="13" customFormat="1" customHeight="1" spans="1:12">
      <c r="A2892" s="39">
        <v>163</v>
      </c>
      <c r="B2892" s="28" t="s">
        <v>2822</v>
      </c>
      <c r="C2892" s="28" t="s">
        <v>2820</v>
      </c>
      <c r="D2892" s="28">
        <v>13.8</v>
      </c>
      <c r="E2892" s="28"/>
      <c r="F2892" s="29">
        <v>13.8</v>
      </c>
      <c r="G2892" s="28"/>
      <c r="H2892" s="26">
        <v>29</v>
      </c>
      <c r="I2892" s="28">
        <v>400.2</v>
      </c>
      <c r="J2892" s="28"/>
      <c r="K2892" s="20">
        <f t="shared" si="101"/>
        <v>400.2</v>
      </c>
      <c r="L2892" s="11"/>
    </row>
    <row r="2893" s="13" customFormat="1" customHeight="1" spans="1:12">
      <c r="A2893" s="39">
        <v>164</v>
      </c>
      <c r="B2893" s="28" t="s">
        <v>2823</v>
      </c>
      <c r="C2893" s="28" t="s">
        <v>2820</v>
      </c>
      <c r="D2893" s="28">
        <v>24.7</v>
      </c>
      <c r="E2893" s="28"/>
      <c r="F2893" s="29">
        <v>24.7</v>
      </c>
      <c r="G2893" s="28"/>
      <c r="H2893" s="19">
        <v>29</v>
      </c>
      <c r="I2893" s="28">
        <v>716.3</v>
      </c>
      <c r="J2893" s="28"/>
      <c r="K2893" s="20">
        <f t="shared" si="101"/>
        <v>716.3</v>
      </c>
      <c r="L2893" s="11"/>
    </row>
    <row r="2894" s="13" customFormat="1" customHeight="1" spans="1:12">
      <c r="A2894" s="39">
        <v>165</v>
      </c>
      <c r="B2894" s="28" t="s">
        <v>620</v>
      </c>
      <c r="C2894" s="28" t="s">
        <v>2820</v>
      </c>
      <c r="D2894" s="28">
        <v>15.3</v>
      </c>
      <c r="E2894" s="28"/>
      <c r="F2894" s="29">
        <v>15.3</v>
      </c>
      <c r="G2894" s="28"/>
      <c r="H2894" s="26">
        <v>29</v>
      </c>
      <c r="I2894" s="28">
        <v>443.7</v>
      </c>
      <c r="J2894" s="28"/>
      <c r="K2894" s="20">
        <f t="shared" si="101"/>
        <v>443.7</v>
      </c>
      <c r="L2894" s="11"/>
    </row>
    <row r="2895" s="13" customFormat="1" customHeight="1" spans="1:12">
      <c r="A2895" s="39">
        <v>166</v>
      </c>
      <c r="B2895" s="28" t="s">
        <v>2824</v>
      </c>
      <c r="C2895" s="28" t="s">
        <v>2820</v>
      </c>
      <c r="D2895" s="28">
        <v>15.3</v>
      </c>
      <c r="E2895" s="28"/>
      <c r="F2895" s="29">
        <v>15.3</v>
      </c>
      <c r="G2895" s="28"/>
      <c r="H2895" s="19">
        <v>29</v>
      </c>
      <c r="I2895" s="28">
        <v>443.7</v>
      </c>
      <c r="J2895" s="28"/>
      <c r="K2895" s="20">
        <f t="shared" si="101"/>
        <v>443.7</v>
      </c>
      <c r="L2895" s="11"/>
    </row>
    <row r="2896" s="13" customFormat="1" customHeight="1" spans="1:12">
      <c r="A2896" s="39">
        <v>167</v>
      </c>
      <c r="B2896" s="28" t="s">
        <v>615</v>
      </c>
      <c r="C2896" s="28" t="s">
        <v>2820</v>
      </c>
      <c r="D2896" s="28">
        <v>15.3</v>
      </c>
      <c r="E2896" s="28"/>
      <c r="F2896" s="29">
        <v>15.3</v>
      </c>
      <c r="G2896" s="28"/>
      <c r="H2896" s="26">
        <v>29</v>
      </c>
      <c r="I2896" s="28">
        <v>443.7</v>
      </c>
      <c r="J2896" s="28"/>
      <c r="K2896" s="20">
        <f t="shared" si="101"/>
        <v>443.7</v>
      </c>
      <c r="L2896" s="11"/>
    </row>
    <row r="2897" s="13" customFormat="1" customHeight="1" spans="1:12">
      <c r="A2897" s="39">
        <v>168</v>
      </c>
      <c r="B2897" s="28" t="s">
        <v>2825</v>
      </c>
      <c r="C2897" s="28" t="s">
        <v>2820</v>
      </c>
      <c r="D2897" s="28">
        <v>21.4</v>
      </c>
      <c r="E2897" s="28"/>
      <c r="F2897" s="29">
        <v>21.4</v>
      </c>
      <c r="G2897" s="28"/>
      <c r="H2897" s="19">
        <v>29</v>
      </c>
      <c r="I2897" s="28">
        <v>620.6</v>
      </c>
      <c r="J2897" s="28"/>
      <c r="K2897" s="20">
        <f t="shared" si="101"/>
        <v>620.6</v>
      </c>
      <c r="L2897" s="11"/>
    </row>
    <row r="2898" s="13" customFormat="1" customHeight="1" spans="1:12">
      <c r="A2898" s="39">
        <v>169</v>
      </c>
      <c r="B2898" s="28" t="s">
        <v>2826</v>
      </c>
      <c r="C2898" s="28" t="s">
        <v>2820</v>
      </c>
      <c r="D2898" s="28">
        <v>26.4</v>
      </c>
      <c r="E2898" s="28"/>
      <c r="F2898" s="29">
        <v>26.4</v>
      </c>
      <c r="G2898" s="28"/>
      <c r="H2898" s="26">
        <v>29</v>
      </c>
      <c r="I2898" s="28">
        <v>765.6</v>
      </c>
      <c r="J2898" s="28"/>
      <c r="K2898" s="20">
        <f t="shared" si="101"/>
        <v>765.6</v>
      </c>
      <c r="L2898" s="11"/>
    </row>
    <row r="2899" s="13" customFormat="1" customHeight="1" spans="1:12">
      <c r="A2899" s="39">
        <v>170</v>
      </c>
      <c r="B2899" s="28" t="s">
        <v>2827</v>
      </c>
      <c r="C2899" s="28" t="s">
        <v>2820</v>
      </c>
      <c r="D2899" s="28">
        <v>41.3</v>
      </c>
      <c r="E2899" s="28"/>
      <c r="F2899" s="29">
        <v>41.3</v>
      </c>
      <c r="G2899" s="28"/>
      <c r="H2899" s="19">
        <v>29</v>
      </c>
      <c r="I2899" s="28">
        <v>1197.7</v>
      </c>
      <c r="J2899" s="28"/>
      <c r="K2899" s="20">
        <f t="shared" si="101"/>
        <v>1197.7</v>
      </c>
      <c r="L2899" s="11"/>
    </row>
    <row r="2900" s="13" customFormat="1" customHeight="1" spans="1:12">
      <c r="A2900" s="39">
        <v>171</v>
      </c>
      <c r="B2900" s="28" t="s">
        <v>2828</v>
      </c>
      <c r="C2900" s="28" t="s">
        <v>2820</v>
      </c>
      <c r="D2900" s="28">
        <v>15.3</v>
      </c>
      <c r="E2900" s="28"/>
      <c r="F2900" s="29">
        <v>15.3</v>
      </c>
      <c r="G2900" s="28"/>
      <c r="H2900" s="26">
        <v>29</v>
      </c>
      <c r="I2900" s="28">
        <v>443.7</v>
      </c>
      <c r="J2900" s="28"/>
      <c r="K2900" s="20">
        <f t="shared" si="101"/>
        <v>443.7</v>
      </c>
      <c r="L2900" s="11"/>
    </row>
    <row r="2901" s="13" customFormat="1" customHeight="1" spans="1:12">
      <c r="A2901" s="39">
        <v>172</v>
      </c>
      <c r="B2901" s="28" t="s">
        <v>2829</v>
      </c>
      <c r="C2901" s="28" t="s">
        <v>2820</v>
      </c>
      <c r="D2901" s="28">
        <v>12.3</v>
      </c>
      <c r="E2901" s="28"/>
      <c r="F2901" s="29">
        <v>12.3</v>
      </c>
      <c r="G2901" s="28"/>
      <c r="H2901" s="19">
        <v>29</v>
      </c>
      <c r="I2901" s="28">
        <v>356.7</v>
      </c>
      <c r="J2901" s="28"/>
      <c r="K2901" s="20">
        <f t="shared" si="101"/>
        <v>356.7</v>
      </c>
      <c r="L2901" s="11"/>
    </row>
    <row r="2902" s="13" customFormat="1" customHeight="1" spans="1:12">
      <c r="A2902" s="39">
        <v>173</v>
      </c>
      <c r="B2902" s="28" t="s">
        <v>2830</v>
      </c>
      <c r="C2902" s="28" t="s">
        <v>2820</v>
      </c>
      <c r="D2902" s="28">
        <v>39.8</v>
      </c>
      <c r="E2902" s="28"/>
      <c r="F2902" s="29">
        <v>39.8</v>
      </c>
      <c r="G2902" s="28"/>
      <c r="H2902" s="26">
        <v>29</v>
      </c>
      <c r="I2902" s="28">
        <v>1154.2</v>
      </c>
      <c r="J2902" s="28"/>
      <c r="K2902" s="20">
        <f t="shared" si="101"/>
        <v>1154.2</v>
      </c>
      <c r="L2902" s="11"/>
    </row>
    <row r="2903" s="13" customFormat="1" customHeight="1" spans="1:12">
      <c r="A2903" s="39">
        <v>174</v>
      </c>
      <c r="B2903" s="28" t="s">
        <v>2831</v>
      </c>
      <c r="C2903" s="28" t="s">
        <v>2820</v>
      </c>
      <c r="D2903" s="28">
        <v>36.9</v>
      </c>
      <c r="E2903" s="28"/>
      <c r="F2903" s="29">
        <v>36.9</v>
      </c>
      <c r="G2903" s="28"/>
      <c r="H2903" s="19">
        <v>29</v>
      </c>
      <c r="I2903" s="28">
        <v>1070.1</v>
      </c>
      <c r="J2903" s="28"/>
      <c r="K2903" s="20">
        <f t="shared" si="101"/>
        <v>1070.1</v>
      </c>
      <c r="L2903" s="11"/>
    </row>
    <row r="2904" s="13" customFormat="1" customHeight="1" spans="1:12">
      <c r="A2904" s="39">
        <v>175</v>
      </c>
      <c r="B2904" s="28" t="s">
        <v>2832</v>
      </c>
      <c r="C2904" s="28" t="s">
        <v>2820</v>
      </c>
      <c r="D2904" s="28">
        <v>9.1</v>
      </c>
      <c r="E2904" s="28"/>
      <c r="F2904" s="29">
        <v>9.1</v>
      </c>
      <c r="G2904" s="28"/>
      <c r="H2904" s="26">
        <v>29</v>
      </c>
      <c r="I2904" s="28">
        <v>263.9</v>
      </c>
      <c r="J2904" s="28"/>
      <c r="K2904" s="20">
        <f t="shared" si="101"/>
        <v>263.9</v>
      </c>
      <c r="L2904" s="11"/>
    </row>
    <row r="2905" s="13" customFormat="1" customHeight="1" spans="1:12">
      <c r="A2905" s="39">
        <v>176</v>
      </c>
      <c r="B2905" s="28" t="s">
        <v>2833</v>
      </c>
      <c r="C2905" s="28" t="s">
        <v>2820</v>
      </c>
      <c r="D2905" s="28">
        <v>38.7</v>
      </c>
      <c r="E2905" s="28"/>
      <c r="F2905" s="29">
        <v>38.7</v>
      </c>
      <c r="G2905" s="28"/>
      <c r="H2905" s="19">
        <v>29</v>
      </c>
      <c r="I2905" s="28">
        <v>1122.3</v>
      </c>
      <c r="J2905" s="28"/>
      <c r="K2905" s="20">
        <f t="shared" si="101"/>
        <v>1122.3</v>
      </c>
      <c r="L2905" s="11"/>
    </row>
    <row r="2906" s="13" customFormat="1" customHeight="1" spans="1:12">
      <c r="A2906" s="39">
        <v>177</v>
      </c>
      <c r="B2906" s="28" t="s">
        <v>2834</v>
      </c>
      <c r="C2906" s="28" t="s">
        <v>2820</v>
      </c>
      <c r="D2906" s="28">
        <v>15.3</v>
      </c>
      <c r="E2906" s="28"/>
      <c r="F2906" s="29">
        <v>15.3</v>
      </c>
      <c r="G2906" s="28"/>
      <c r="H2906" s="26">
        <v>29</v>
      </c>
      <c r="I2906" s="28">
        <v>443.7</v>
      </c>
      <c r="J2906" s="28"/>
      <c r="K2906" s="20">
        <f t="shared" si="101"/>
        <v>443.7</v>
      </c>
      <c r="L2906" s="11"/>
    </row>
    <row r="2907" s="13" customFormat="1" customHeight="1" spans="1:12">
      <c r="A2907" s="39">
        <v>178</v>
      </c>
      <c r="B2907" s="28" t="s">
        <v>2835</v>
      </c>
      <c r="C2907" s="28" t="s">
        <v>2820</v>
      </c>
      <c r="D2907" s="28">
        <v>36.9</v>
      </c>
      <c r="E2907" s="28"/>
      <c r="F2907" s="29">
        <v>36.9</v>
      </c>
      <c r="G2907" s="28"/>
      <c r="H2907" s="19">
        <v>29</v>
      </c>
      <c r="I2907" s="28">
        <v>1070.1</v>
      </c>
      <c r="J2907" s="28"/>
      <c r="K2907" s="20">
        <f t="shared" si="101"/>
        <v>1070.1</v>
      </c>
      <c r="L2907" s="11"/>
    </row>
    <row r="2908" s="13" customFormat="1" customHeight="1" spans="1:12">
      <c r="A2908" s="39">
        <v>179</v>
      </c>
      <c r="B2908" s="28" t="s">
        <v>2836</v>
      </c>
      <c r="C2908" s="28" t="s">
        <v>2820</v>
      </c>
      <c r="D2908" s="28">
        <v>30.7</v>
      </c>
      <c r="E2908" s="28"/>
      <c r="F2908" s="29">
        <v>30.7</v>
      </c>
      <c r="G2908" s="28"/>
      <c r="H2908" s="26">
        <v>29</v>
      </c>
      <c r="I2908" s="28">
        <v>890.3</v>
      </c>
      <c r="J2908" s="28"/>
      <c r="K2908" s="20">
        <f t="shared" si="101"/>
        <v>890.3</v>
      </c>
      <c r="L2908" s="11"/>
    </row>
    <row r="2909" s="13" customFormat="1" customHeight="1" spans="1:12">
      <c r="A2909" s="39">
        <v>180</v>
      </c>
      <c r="B2909" s="28" t="s">
        <v>2837</v>
      </c>
      <c r="C2909" s="28" t="s">
        <v>2820</v>
      </c>
      <c r="D2909" s="28">
        <v>43</v>
      </c>
      <c r="E2909" s="28"/>
      <c r="F2909" s="29">
        <v>43</v>
      </c>
      <c r="G2909" s="28"/>
      <c r="H2909" s="19">
        <v>29</v>
      </c>
      <c r="I2909" s="28">
        <v>1247</v>
      </c>
      <c r="J2909" s="28"/>
      <c r="K2909" s="20">
        <f t="shared" si="101"/>
        <v>1247</v>
      </c>
      <c r="L2909" s="11"/>
    </row>
    <row r="2910" s="13" customFormat="1" customHeight="1" spans="1:12">
      <c r="A2910" s="39">
        <v>181</v>
      </c>
      <c r="B2910" s="28" t="s">
        <v>2838</v>
      </c>
      <c r="C2910" s="28" t="s">
        <v>2820</v>
      </c>
      <c r="D2910" s="28">
        <v>46</v>
      </c>
      <c r="E2910" s="28"/>
      <c r="F2910" s="29">
        <v>46</v>
      </c>
      <c r="G2910" s="28"/>
      <c r="H2910" s="26">
        <v>29</v>
      </c>
      <c r="I2910" s="28">
        <v>1334</v>
      </c>
      <c r="J2910" s="28"/>
      <c r="K2910" s="20">
        <f t="shared" si="101"/>
        <v>1334</v>
      </c>
      <c r="L2910" s="11"/>
    </row>
    <row r="2911" s="13" customFormat="1" customHeight="1" spans="1:12">
      <c r="A2911" s="39">
        <v>182</v>
      </c>
      <c r="B2911" s="28" t="s">
        <v>398</v>
      </c>
      <c r="C2911" s="28" t="s">
        <v>2820</v>
      </c>
      <c r="D2911" s="28">
        <v>24.6</v>
      </c>
      <c r="E2911" s="28"/>
      <c r="F2911" s="29">
        <v>24.6</v>
      </c>
      <c r="G2911" s="28"/>
      <c r="H2911" s="19">
        <v>29</v>
      </c>
      <c r="I2911" s="28">
        <v>713.4</v>
      </c>
      <c r="J2911" s="28"/>
      <c r="K2911" s="20">
        <f t="shared" si="101"/>
        <v>713.4</v>
      </c>
      <c r="L2911" s="11"/>
    </row>
    <row r="2912" s="13" customFormat="1" customHeight="1" spans="1:12">
      <c r="A2912" s="39">
        <v>183</v>
      </c>
      <c r="B2912" s="28" t="s">
        <v>2839</v>
      </c>
      <c r="C2912" s="28" t="s">
        <v>2820</v>
      </c>
      <c r="D2912" s="28">
        <v>34.4</v>
      </c>
      <c r="E2912" s="28"/>
      <c r="F2912" s="29">
        <v>34.4</v>
      </c>
      <c r="G2912" s="28"/>
      <c r="H2912" s="26">
        <v>29</v>
      </c>
      <c r="I2912" s="28">
        <v>997.6</v>
      </c>
      <c r="J2912" s="28"/>
      <c r="K2912" s="20">
        <f t="shared" si="101"/>
        <v>997.6</v>
      </c>
      <c r="L2912" s="11"/>
    </row>
    <row r="2913" s="13" customFormat="1" customHeight="1" spans="1:12">
      <c r="A2913" s="39">
        <v>184</v>
      </c>
      <c r="B2913" s="28" t="s">
        <v>2840</v>
      </c>
      <c r="C2913" s="28" t="s">
        <v>2820</v>
      </c>
      <c r="D2913" s="28">
        <v>15.3</v>
      </c>
      <c r="E2913" s="28"/>
      <c r="F2913" s="29">
        <v>15.3</v>
      </c>
      <c r="G2913" s="28"/>
      <c r="H2913" s="19">
        <v>29</v>
      </c>
      <c r="I2913" s="28">
        <v>443.7</v>
      </c>
      <c r="J2913" s="28"/>
      <c r="K2913" s="20">
        <f t="shared" si="101"/>
        <v>443.7</v>
      </c>
      <c r="L2913" s="11"/>
    </row>
    <row r="2914" s="13" customFormat="1" customHeight="1" spans="1:12">
      <c r="A2914" s="39">
        <v>185</v>
      </c>
      <c r="B2914" s="28" t="s">
        <v>2841</v>
      </c>
      <c r="C2914" s="28" t="s">
        <v>2820</v>
      </c>
      <c r="D2914" s="28">
        <v>12.3</v>
      </c>
      <c r="E2914" s="28"/>
      <c r="F2914" s="29">
        <v>12.3</v>
      </c>
      <c r="G2914" s="28"/>
      <c r="H2914" s="26">
        <v>29</v>
      </c>
      <c r="I2914" s="28">
        <v>356.7</v>
      </c>
      <c r="J2914" s="28"/>
      <c r="K2914" s="20">
        <f t="shared" si="101"/>
        <v>356.7</v>
      </c>
      <c r="L2914" s="11"/>
    </row>
    <row r="2915" s="13" customFormat="1" customHeight="1" spans="1:12">
      <c r="A2915" s="39">
        <v>186</v>
      </c>
      <c r="B2915" s="28" t="s">
        <v>2842</v>
      </c>
      <c r="C2915" s="28" t="s">
        <v>2820</v>
      </c>
      <c r="D2915" s="28">
        <v>36.5</v>
      </c>
      <c r="E2915" s="28"/>
      <c r="F2915" s="29">
        <v>36.5</v>
      </c>
      <c r="G2915" s="28"/>
      <c r="H2915" s="19">
        <v>29</v>
      </c>
      <c r="I2915" s="28">
        <v>1058.5</v>
      </c>
      <c r="J2915" s="28"/>
      <c r="K2915" s="20">
        <f t="shared" si="101"/>
        <v>1058.5</v>
      </c>
      <c r="L2915" s="11"/>
    </row>
    <row r="2916" s="13" customFormat="1" customHeight="1" spans="1:12">
      <c r="A2916" s="39">
        <v>187</v>
      </c>
      <c r="B2916" s="28" t="s">
        <v>2843</v>
      </c>
      <c r="C2916" s="28" t="s">
        <v>2820</v>
      </c>
      <c r="D2916" s="28">
        <v>15.3</v>
      </c>
      <c r="E2916" s="28"/>
      <c r="F2916" s="29">
        <v>15.3</v>
      </c>
      <c r="G2916" s="28"/>
      <c r="H2916" s="26">
        <v>29</v>
      </c>
      <c r="I2916" s="28">
        <v>443.7</v>
      </c>
      <c r="J2916" s="28"/>
      <c r="K2916" s="20">
        <f t="shared" si="101"/>
        <v>443.7</v>
      </c>
      <c r="L2916" s="11"/>
    </row>
    <row r="2917" s="13" customFormat="1" customHeight="1" spans="1:12">
      <c r="A2917" s="39">
        <v>188</v>
      </c>
      <c r="B2917" s="28" t="s">
        <v>2844</v>
      </c>
      <c r="C2917" s="28" t="s">
        <v>2820</v>
      </c>
      <c r="D2917" s="28">
        <v>18.4</v>
      </c>
      <c r="E2917" s="28"/>
      <c r="F2917" s="29">
        <v>18.4</v>
      </c>
      <c r="G2917" s="28"/>
      <c r="H2917" s="19">
        <v>29</v>
      </c>
      <c r="I2917" s="28">
        <v>533.6</v>
      </c>
      <c r="J2917" s="28"/>
      <c r="K2917" s="20">
        <f t="shared" si="101"/>
        <v>533.6</v>
      </c>
      <c r="L2917" s="11"/>
    </row>
    <row r="2918" s="13" customFormat="1" customHeight="1" spans="1:12">
      <c r="A2918" s="39">
        <v>189</v>
      </c>
      <c r="B2918" s="28" t="s">
        <v>900</v>
      </c>
      <c r="C2918" s="28" t="s">
        <v>2820</v>
      </c>
      <c r="D2918" s="28">
        <v>15.3</v>
      </c>
      <c r="E2918" s="28"/>
      <c r="F2918" s="29">
        <v>15.3</v>
      </c>
      <c r="G2918" s="28"/>
      <c r="H2918" s="26">
        <v>29</v>
      </c>
      <c r="I2918" s="28">
        <v>443.7</v>
      </c>
      <c r="J2918" s="28"/>
      <c r="K2918" s="20">
        <f t="shared" si="101"/>
        <v>443.7</v>
      </c>
      <c r="L2918" s="11"/>
    </row>
    <row r="2919" s="13" customFormat="1" customHeight="1" spans="1:12">
      <c r="A2919" s="39">
        <v>190</v>
      </c>
      <c r="B2919" s="28" t="s">
        <v>2845</v>
      </c>
      <c r="C2919" s="28" t="s">
        <v>2820</v>
      </c>
      <c r="D2919" s="28">
        <v>39.8</v>
      </c>
      <c r="E2919" s="28"/>
      <c r="F2919" s="29">
        <v>39.8</v>
      </c>
      <c r="G2919" s="28"/>
      <c r="H2919" s="19">
        <v>29</v>
      </c>
      <c r="I2919" s="28">
        <v>1154.2</v>
      </c>
      <c r="J2919" s="28"/>
      <c r="K2919" s="20">
        <f t="shared" si="101"/>
        <v>1154.2</v>
      </c>
      <c r="L2919" s="11"/>
    </row>
    <row r="2920" s="13" customFormat="1" customHeight="1" spans="1:12">
      <c r="A2920" s="39">
        <v>191</v>
      </c>
      <c r="B2920" s="28" t="s">
        <v>2846</v>
      </c>
      <c r="C2920" s="28" t="s">
        <v>2820</v>
      </c>
      <c r="D2920" s="28">
        <v>43</v>
      </c>
      <c r="E2920" s="28"/>
      <c r="F2920" s="29">
        <v>43</v>
      </c>
      <c r="G2920" s="28"/>
      <c r="H2920" s="26">
        <v>29</v>
      </c>
      <c r="I2920" s="28">
        <v>1247</v>
      </c>
      <c r="J2920" s="28"/>
      <c r="K2920" s="20">
        <f t="shared" si="101"/>
        <v>1247</v>
      </c>
      <c r="L2920" s="11"/>
    </row>
    <row r="2921" s="13" customFormat="1" customHeight="1" spans="1:12">
      <c r="A2921" s="39">
        <v>192</v>
      </c>
      <c r="B2921" s="28" t="s">
        <v>2847</v>
      </c>
      <c r="C2921" s="28" t="s">
        <v>2820</v>
      </c>
      <c r="D2921" s="28">
        <v>24.6</v>
      </c>
      <c r="E2921" s="28"/>
      <c r="F2921" s="29">
        <v>24.6</v>
      </c>
      <c r="G2921" s="28"/>
      <c r="H2921" s="19">
        <v>29</v>
      </c>
      <c r="I2921" s="28">
        <v>713.4</v>
      </c>
      <c r="J2921" s="28"/>
      <c r="K2921" s="20">
        <f t="shared" si="101"/>
        <v>713.4</v>
      </c>
      <c r="L2921" s="11"/>
    </row>
    <row r="2922" s="13" customFormat="1" customHeight="1" spans="1:12">
      <c r="A2922" s="39">
        <v>193</v>
      </c>
      <c r="B2922" s="28" t="s">
        <v>2848</v>
      </c>
      <c r="C2922" s="28" t="s">
        <v>2820</v>
      </c>
      <c r="D2922" s="28">
        <v>33.7</v>
      </c>
      <c r="E2922" s="28"/>
      <c r="F2922" s="29">
        <v>33.7</v>
      </c>
      <c r="G2922" s="28"/>
      <c r="H2922" s="26">
        <v>29</v>
      </c>
      <c r="I2922" s="28">
        <v>977.3</v>
      </c>
      <c r="J2922" s="28"/>
      <c r="K2922" s="20">
        <f t="shared" si="101"/>
        <v>977.3</v>
      </c>
      <c r="L2922" s="11"/>
    </row>
    <row r="2923" s="13" customFormat="1" customHeight="1" spans="1:12">
      <c r="A2923" s="39">
        <v>194</v>
      </c>
      <c r="B2923" s="28" t="s">
        <v>2849</v>
      </c>
      <c r="C2923" s="28" t="s">
        <v>2820</v>
      </c>
      <c r="D2923" s="28">
        <v>35.5</v>
      </c>
      <c r="E2923" s="28"/>
      <c r="F2923" s="29">
        <v>35.5</v>
      </c>
      <c r="G2923" s="28"/>
      <c r="H2923" s="19">
        <v>29</v>
      </c>
      <c r="I2923" s="28">
        <v>1029.5</v>
      </c>
      <c r="J2923" s="28"/>
      <c r="K2923" s="20">
        <f t="shared" si="101"/>
        <v>1029.5</v>
      </c>
      <c r="L2923" s="11"/>
    </row>
    <row r="2924" s="13" customFormat="1" customHeight="1" spans="1:12">
      <c r="A2924" s="39">
        <v>195</v>
      </c>
      <c r="B2924" s="28" t="s">
        <v>1479</v>
      </c>
      <c r="C2924" s="28" t="s">
        <v>2820</v>
      </c>
      <c r="D2924" s="28">
        <v>38.7</v>
      </c>
      <c r="E2924" s="28"/>
      <c r="F2924" s="29">
        <v>38.7</v>
      </c>
      <c r="G2924" s="28"/>
      <c r="H2924" s="26">
        <v>29</v>
      </c>
      <c r="I2924" s="28">
        <v>1122.3</v>
      </c>
      <c r="J2924" s="28"/>
      <c r="K2924" s="20">
        <f t="shared" si="101"/>
        <v>1122.3</v>
      </c>
      <c r="L2924" s="11"/>
    </row>
    <row r="2925" s="13" customFormat="1" customHeight="1" spans="1:12">
      <c r="A2925" s="39">
        <v>196</v>
      </c>
      <c r="B2925" s="28" t="s">
        <v>2850</v>
      </c>
      <c r="C2925" s="28" t="s">
        <v>2820</v>
      </c>
      <c r="D2925" s="28">
        <v>9.1</v>
      </c>
      <c r="E2925" s="28"/>
      <c r="F2925" s="29">
        <v>9.1</v>
      </c>
      <c r="G2925" s="28"/>
      <c r="H2925" s="19">
        <v>29</v>
      </c>
      <c r="I2925" s="28">
        <v>263.9</v>
      </c>
      <c r="J2925" s="28"/>
      <c r="K2925" s="20">
        <f t="shared" si="101"/>
        <v>263.9</v>
      </c>
      <c r="L2925" s="11"/>
    </row>
    <row r="2926" s="13" customFormat="1" customHeight="1" spans="1:12">
      <c r="A2926" s="39">
        <v>197</v>
      </c>
      <c r="B2926" s="28" t="s">
        <v>2851</v>
      </c>
      <c r="C2926" s="28" t="s">
        <v>2820</v>
      </c>
      <c r="D2926" s="28">
        <v>27.6</v>
      </c>
      <c r="E2926" s="28"/>
      <c r="F2926" s="29">
        <v>27.6</v>
      </c>
      <c r="G2926" s="28"/>
      <c r="H2926" s="26">
        <v>29</v>
      </c>
      <c r="I2926" s="28">
        <v>800.4</v>
      </c>
      <c r="J2926" s="28"/>
      <c r="K2926" s="20">
        <f t="shared" si="101"/>
        <v>800.4</v>
      </c>
      <c r="L2926" s="11"/>
    </row>
    <row r="2927" s="13" customFormat="1" customHeight="1" spans="1:12">
      <c r="A2927" s="39">
        <v>198</v>
      </c>
      <c r="B2927" s="28" t="s">
        <v>2852</v>
      </c>
      <c r="C2927" s="28" t="s">
        <v>2820</v>
      </c>
      <c r="D2927" s="28">
        <v>30.7</v>
      </c>
      <c r="E2927" s="28"/>
      <c r="F2927" s="29">
        <v>30.7</v>
      </c>
      <c r="G2927" s="28"/>
      <c r="H2927" s="19">
        <v>29</v>
      </c>
      <c r="I2927" s="28">
        <v>890.3</v>
      </c>
      <c r="J2927" s="28"/>
      <c r="K2927" s="20">
        <f t="shared" si="101"/>
        <v>890.3</v>
      </c>
      <c r="L2927" s="11"/>
    </row>
    <row r="2928" s="13" customFormat="1" customHeight="1" spans="1:12">
      <c r="A2928" s="39">
        <v>199</v>
      </c>
      <c r="B2928" s="28" t="s">
        <v>2853</v>
      </c>
      <c r="C2928" s="28" t="s">
        <v>2820</v>
      </c>
      <c r="D2928" s="28">
        <v>30.7</v>
      </c>
      <c r="E2928" s="28"/>
      <c r="F2928" s="29">
        <v>30.7</v>
      </c>
      <c r="G2928" s="28"/>
      <c r="H2928" s="26">
        <v>29</v>
      </c>
      <c r="I2928" s="28">
        <v>890.3</v>
      </c>
      <c r="J2928" s="28"/>
      <c r="K2928" s="20">
        <f t="shared" si="101"/>
        <v>890.3</v>
      </c>
      <c r="L2928" s="11"/>
    </row>
    <row r="2929" s="13" customFormat="1" customHeight="1" spans="1:12">
      <c r="A2929" s="39">
        <v>200</v>
      </c>
      <c r="B2929" s="28" t="s">
        <v>2854</v>
      </c>
      <c r="C2929" s="28" t="s">
        <v>2820</v>
      </c>
      <c r="D2929" s="28">
        <v>30.7</v>
      </c>
      <c r="E2929" s="28"/>
      <c r="F2929" s="29">
        <v>30.7</v>
      </c>
      <c r="G2929" s="28"/>
      <c r="H2929" s="19">
        <v>29</v>
      </c>
      <c r="I2929" s="28">
        <v>890.3</v>
      </c>
      <c r="J2929" s="28"/>
      <c r="K2929" s="20">
        <f t="shared" si="101"/>
        <v>890.3</v>
      </c>
      <c r="L2929" s="11"/>
    </row>
    <row r="2930" s="13" customFormat="1" customHeight="1" spans="1:12">
      <c r="A2930" s="39">
        <v>201</v>
      </c>
      <c r="B2930" s="28" t="s">
        <v>2855</v>
      </c>
      <c r="C2930" s="28" t="s">
        <v>2820</v>
      </c>
      <c r="D2930" s="28">
        <v>18.4</v>
      </c>
      <c r="E2930" s="28"/>
      <c r="F2930" s="29">
        <v>18.4</v>
      </c>
      <c r="G2930" s="28"/>
      <c r="H2930" s="26">
        <v>29</v>
      </c>
      <c r="I2930" s="28">
        <v>533.6</v>
      </c>
      <c r="J2930" s="28"/>
      <c r="K2930" s="20">
        <f t="shared" si="101"/>
        <v>533.6</v>
      </c>
      <c r="L2930" s="11"/>
    </row>
    <row r="2931" s="13" customFormat="1" customHeight="1" spans="1:12">
      <c r="A2931" s="39">
        <v>202</v>
      </c>
      <c r="B2931" s="28" t="s">
        <v>2856</v>
      </c>
      <c r="C2931" s="28" t="s">
        <v>2820</v>
      </c>
      <c r="D2931" s="28">
        <v>36.9</v>
      </c>
      <c r="E2931" s="28"/>
      <c r="F2931" s="29">
        <v>36.9</v>
      </c>
      <c r="G2931" s="28"/>
      <c r="H2931" s="19">
        <v>29</v>
      </c>
      <c r="I2931" s="28">
        <v>1070.1</v>
      </c>
      <c r="J2931" s="28"/>
      <c r="K2931" s="20">
        <f t="shared" si="101"/>
        <v>1070.1</v>
      </c>
      <c r="L2931" s="11"/>
    </row>
    <row r="2932" s="13" customFormat="1" customHeight="1" spans="1:12">
      <c r="A2932" s="39">
        <v>203</v>
      </c>
      <c r="B2932" s="28" t="s">
        <v>2857</v>
      </c>
      <c r="C2932" s="28" t="s">
        <v>2820</v>
      </c>
      <c r="D2932" s="28">
        <v>46.5</v>
      </c>
      <c r="E2932" s="28"/>
      <c r="F2932" s="29">
        <v>46.5</v>
      </c>
      <c r="G2932" s="28"/>
      <c r="H2932" s="26">
        <v>29</v>
      </c>
      <c r="I2932" s="28">
        <v>1348.5</v>
      </c>
      <c r="J2932" s="28"/>
      <c r="K2932" s="20">
        <f t="shared" si="101"/>
        <v>1348.5</v>
      </c>
      <c r="L2932" s="11"/>
    </row>
    <row r="2933" s="13" customFormat="1" customHeight="1" spans="1:12">
      <c r="A2933" s="39">
        <v>204</v>
      </c>
      <c r="B2933" s="28" t="s">
        <v>392</v>
      </c>
      <c r="C2933" s="28" t="s">
        <v>2820</v>
      </c>
      <c r="D2933" s="28">
        <v>15.3</v>
      </c>
      <c r="E2933" s="28"/>
      <c r="F2933" s="29">
        <v>15.3</v>
      </c>
      <c r="G2933" s="28"/>
      <c r="H2933" s="19">
        <v>29</v>
      </c>
      <c r="I2933" s="28">
        <v>443.7</v>
      </c>
      <c r="J2933" s="28"/>
      <c r="K2933" s="20">
        <f t="shared" si="101"/>
        <v>443.7</v>
      </c>
      <c r="L2933" s="11"/>
    </row>
    <row r="2934" s="13" customFormat="1" customHeight="1" spans="1:12">
      <c r="A2934" s="39">
        <v>205</v>
      </c>
      <c r="B2934" s="28" t="s">
        <v>2858</v>
      </c>
      <c r="C2934" s="28" t="s">
        <v>2820</v>
      </c>
      <c r="D2934" s="28">
        <v>30.7</v>
      </c>
      <c r="E2934" s="28"/>
      <c r="F2934" s="29">
        <v>30.7</v>
      </c>
      <c r="G2934" s="28"/>
      <c r="H2934" s="26">
        <v>29</v>
      </c>
      <c r="I2934" s="28">
        <v>890.3</v>
      </c>
      <c r="J2934" s="28"/>
      <c r="K2934" s="20">
        <f t="shared" si="101"/>
        <v>890.3</v>
      </c>
      <c r="L2934" s="11"/>
    </row>
    <row r="2935" s="13" customFormat="1" customHeight="1" spans="1:12">
      <c r="A2935" s="39">
        <v>206</v>
      </c>
      <c r="B2935" s="28" t="s">
        <v>2859</v>
      </c>
      <c r="C2935" s="28" t="s">
        <v>2820</v>
      </c>
      <c r="D2935" s="28">
        <v>15.4</v>
      </c>
      <c r="E2935" s="28"/>
      <c r="F2935" s="29">
        <v>15.4</v>
      </c>
      <c r="G2935" s="28"/>
      <c r="H2935" s="19">
        <v>29</v>
      </c>
      <c r="I2935" s="28">
        <v>446.6</v>
      </c>
      <c r="J2935" s="28"/>
      <c r="K2935" s="20">
        <f t="shared" si="101"/>
        <v>446.6</v>
      </c>
      <c r="L2935" s="11"/>
    </row>
    <row r="2936" s="13" customFormat="1" customHeight="1" spans="1:12">
      <c r="A2936" s="39">
        <v>207</v>
      </c>
      <c r="B2936" s="28" t="s">
        <v>2860</v>
      </c>
      <c r="C2936" s="28" t="s">
        <v>2820</v>
      </c>
      <c r="D2936" s="28">
        <v>13.8</v>
      </c>
      <c r="E2936" s="28"/>
      <c r="F2936" s="29">
        <v>13.8</v>
      </c>
      <c r="G2936" s="28"/>
      <c r="H2936" s="26">
        <v>29</v>
      </c>
      <c r="I2936" s="28">
        <v>400.2</v>
      </c>
      <c r="J2936" s="28"/>
      <c r="K2936" s="20">
        <f t="shared" si="101"/>
        <v>400.2</v>
      </c>
      <c r="L2936" s="11"/>
    </row>
    <row r="2937" s="13" customFormat="1" customHeight="1" spans="1:12">
      <c r="A2937" s="39">
        <v>208</v>
      </c>
      <c r="B2937" s="28" t="s">
        <v>2861</v>
      </c>
      <c r="C2937" s="28" t="s">
        <v>2820</v>
      </c>
      <c r="D2937" s="28">
        <v>13.8</v>
      </c>
      <c r="E2937" s="28"/>
      <c r="F2937" s="29">
        <v>13.8</v>
      </c>
      <c r="G2937" s="28"/>
      <c r="H2937" s="19">
        <v>29</v>
      </c>
      <c r="I2937" s="28">
        <v>400.2</v>
      </c>
      <c r="J2937" s="28"/>
      <c r="K2937" s="20">
        <f t="shared" si="101"/>
        <v>400.2</v>
      </c>
      <c r="L2937" s="11"/>
    </row>
    <row r="2938" s="13" customFormat="1" customHeight="1" spans="1:12">
      <c r="A2938" s="39">
        <v>209</v>
      </c>
      <c r="B2938" s="28" t="s">
        <v>2862</v>
      </c>
      <c r="C2938" s="28" t="s">
        <v>2820</v>
      </c>
      <c r="D2938" s="28">
        <v>19.9</v>
      </c>
      <c r="E2938" s="28"/>
      <c r="F2938" s="29">
        <v>19.9</v>
      </c>
      <c r="G2938" s="28"/>
      <c r="H2938" s="26">
        <v>29</v>
      </c>
      <c r="I2938" s="28">
        <v>577.1</v>
      </c>
      <c r="J2938" s="28"/>
      <c r="K2938" s="20">
        <f t="shared" si="101"/>
        <v>577.1</v>
      </c>
      <c r="L2938" s="11"/>
    </row>
    <row r="2939" s="13" customFormat="1" customHeight="1" spans="1:12">
      <c r="A2939" s="39">
        <v>210</v>
      </c>
      <c r="B2939" s="28" t="s">
        <v>749</v>
      </c>
      <c r="C2939" s="28" t="s">
        <v>2820</v>
      </c>
      <c r="D2939" s="28">
        <v>19.9</v>
      </c>
      <c r="E2939" s="28"/>
      <c r="F2939" s="29">
        <v>19.9</v>
      </c>
      <c r="G2939" s="28"/>
      <c r="H2939" s="19">
        <v>29</v>
      </c>
      <c r="I2939" s="28">
        <v>577.1</v>
      </c>
      <c r="J2939" s="28"/>
      <c r="K2939" s="20">
        <f t="shared" si="101"/>
        <v>577.1</v>
      </c>
      <c r="L2939" s="11"/>
    </row>
    <row r="2940" s="13" customFormat="1" customHeight="1" spans="1:12">
      <c r="A2940" s="39">
        <v>211</v>
      </c>
      <c r="B2940" s="28" t="s">
        <v>2863</v>
      </c>
      <c r="C2940" s="28" t="s">
        <v>2820</v>
      </c>
      <c r="D2940" s="28">
        <v>10.8</v>
      </c>
      <c r="E2940" s="28"/>
      <c r="F2940" s="29">
        <v>10.8</v>
      </c>
      <c r="G2940" s="28"/>
      <c r="H2940" s="26">
        <v>29</v>
      </c>
      <c r="I2940" s="28">
        <v>313.2</v>
      </c>
      <c r="J2940" s="28"/>
      <c r="K2940" s="20">
        <f t="shared" si="101"/>
        <v>313.2</v>
      </c>
      <c r="L2940" s="11"/>
    </row>
    <row r="2941" s="13" customFormat="1" customHeight="1" spans="1:12">
      <c r="A2941" s="39">
        <v>212</v>
      </c>
      <c r="B2941" s="28" t="s">
        <v>2864</v>
      </c>
      <c r="C2941" s="28" t="s">
        <v>2820</v>
      </c>
      <c r="D2941" s="28">
        <v>10</v>
      </c>
      <c r="E2941" s="28"/>
      <c r="F2941" s="29">
        <v>10</v>
      </c>
      <c r="G2941" s="28"/>
      <c r="H2941" s="19">
        <v>29</v>
      </c>
      <c r="I2941" s="28">
        <v>290</v>
      </c>
      <c r="J2941" s="28"/>
      <c r="K2941" s="20">
        <f t="shared" si="101"/>
        <v>290</v>
      </c>
      <c r="L2941" s="11"/>
    </row>
    <row r="2942" s="13" customFormat="1" customHeight="1" spans="1:12">
      <c r="A2942" s="39">
        <v>213</v>
      </c>
      <c r="B2942" s="28" t="s">
        <v>2865</v>
      </c>
      <c r="C2942" s="28" t="s">
        <v>2820</v>
      </c>
      <c r="D2942" s="28">
        <v>10</v>
      </c>
      <c r="E2942" s="28"/>
      <c r="F2942" s="29">
        <v>10</v>
      </c>
      <c r="G2942" s="28"/>
      <c r="H2942" s="26">
        <v>29</v>
      </c>
      <c r="I2942" s="28">
        <v>290</v>
      </c>
      <c r="J2942" s="28"/>
      <c r="K2942" s="20">
        <f t="shared" si="101"/>
        <v>290</v>
      </c>
      <c r="L2942" s="11"/>
    </row>
    <row r="2943" s="13" customFormat="1" customHeight="1" spans="1:12">
      <c r="A2943" s="39">
        <v>214</v>
      </c>
      <c r="B2943" s="28" t="s">
        <v>2866</v>
      </c>
      <c r="C2943" s="28" t="s">
        <v>2820</v>
      </c>
      <c r="D2943" s="28">
        <v>35.4</v>
      </c>
      <c r="E2943" s="28"/>
      <c r="F2943" s="29">
        <v>35.4</v>
      </c>
      <c r="G2943" s="28"/>
      <c r="H2943" s="19">
        <v>29</v>
      </c>
      <c r="I2943" s="28">
        <v>1026.6</v>
      </c>
      <c r="J2943" s="28"/>
      <c r="K2943" s="20">
        <f t="shared" si="101"/>
        <v>1026.6</v>
      </c>
      <c r="L2943" s="11"/>
    </row>
    <row r="2944" s="13" customFormat="1" customHeight="1" spans="1:12">
      <c r="A2944" s="39">
        <v>215</v>
      </c>
      <c r="B2944" s="28" t="s">
        <v>2867</v>
      </c>
      <c r="C2944" s="28" t="s">
        <v>2820</v>
      </c>
      <c r="D2944" s="28">
        <v>13.8</v>
      </c>
      <c r="E2944" s="28"/>
      <c r="F2944" s="29">
        <v>13.8</v>
      </c>
      <c r="G2944" s="28"/>
      <c r="H2944" s="26">
        <v>29</v>
      </c>
      <c r="I2944" s="28">
        <v>400.2</v>
      </c>
      <c r="J2944" s="28"/>
      <c r="K2944" s="20">
        <f t="shared" si="101"/>
        <v>400.2</v>
      </c>
      <c r="L2944" s="11"/>
    </row>
    <row r="2945" s="13" customFormat="1" customHeight="1" spans="1:12">
      <c r="A2945" s="39">
        <v>216</v>
      </c>
      <c r="B2945" s="28" t="s">
        <v>2868</v>
      </c>
      <c r="C2945" s="28" t="s">
        <v>2820</v>
      </c>
      <c r="D2945" s="28">
        <v>40.2</v>
      </c>
      <c r="E2945" s="28"/>
      <c r="F2945" s="29">
        <v>40.2</v>
      </c>
      <c r="G2945" s="28"/>
      <c r="H2945" s="19">
        <v>29</v>
      </c>
      <c r="I2945" s="28">
        <v>1165.8</v>
      </c>
      <c r="J2945" s="28"/>
      <c r="K2945" s="20">
        <f t="shared" si="101"/>
        <v>1165.8</v>
      </c>
      <c r="L2945" s="11"/>
    </row>
    <row r="2946" s="13" customFormat="1" customHeight="1" spans="1:12">
      <c r="A2946" s="39">
        <v>217</v>
      </c>
      <c r="B2946" s="28" t="s">
        <v>494</v>
      </c>
      <c r="C2946" s="28" t="s">
        <v>2820</v>
      </c>
      <c r="D2946" s="28">
        <v>37.4</v>
      </c>
      <c r="E2946" s="28"/>
      <c r="F2946" s="29">
        <v>37.4</v>
      </c>
      <c r="G2946" s="28"/>
      <c r="H2946" s="26">
        <v>29</v>
      </c>
      <c r="I2946" s="28">
        <v>1084.6</v>
      </c>
      <c r="J2946" s="28"/>
      <c r="K2946" s="20">
        <f t="shared" si="101"/>
        <v>1084.6</v>
      </c>
      <c r="L2946" s="11"/>
    </row>
    <row r="2947" s="13" customFormat="1" customHeight="1" spans="1:12">
      <c r="A2947" s="39">
        <v>218</v>
      </c>
      <c r="B2947" s="28" t="s">
        <v>2869</v>
      </c>
      <c r="C2947" s="28" t="s">
        <v>2820</v>
      </c>
      <c r="D2947" s="28">
        <v>24.6</v>
      </c>
      <c r="E2947" s="28"/>
      <c r="F2947" s="29">
        <v>24.6</v>
      </c>
      <c r="G2947" s="28"/>
      <c r="H2947" s="19">
        <v>29</v>
      </c>
      <c r="I2947" s="28">
        <v>713.4</v>
      </c>
      <c r="J2947" s="28"/>
      <c r="K2947" s="20">
        <f t="shared" si="101"/>
        <v>713.4</v>
      </c>
      <c r="L2947" s="11"/>
    </row>
    <row r="2948" s="13" customFormat="1" customHeight="1" spans="1:12">
      <c r="A2948" s="39">
        <v>219</v>
      </c>
      <c r="B2948" s="28" t="s">
        <v>2870</v>
      </c>
      <c r="C2948" s="28" t="s">
        <v>2820</v>
      </c>
      <c r="D2948" s="28">
        <v>39.3</v>
      </c>
      <c r="E2948" s="28"/>
      <c r="F2948" s="29">
        <v>39.3</v>
      </c>
      <c r="G2948" s="28"/>
      <c r="H2948" s="26">
        <v>29</v>
      </c>
      <c r="I2948" s="28">
        <v>1139.7</v>
      </c>
      <c r="J2948" s="28"/>
      <c r="K2948" s="20">
        <f t="shared" si="101"/>
        <v>1139.7</v>
      </c>
      <c r="L2948" s="11"/>
    </row>
    <row r="2949" s="13" customFormat="1" customHeight="1" spans="1:12">
      <c r="A2949" s="39">
        <v>220</v>
      </c>
      <c r="B2949" s="28" t="s">
        <v>2871</v>
      </c>
      <c r="C2949" s="28" t="s">
        <v>2820</v>
      </c>
      <c r="D2949" s="28">
        <v>18.4</v>
      </c>
      <c r="E2949" s="28"/>
      <c r="F2949" s="29">
        <v>18.4</v>
      </c>
      <c r="G2949" s="28"/>
      <c r="H2949" s="19">
        <v>29</v>
      </c>
      <c r="I2949" s="28">
        <v>533.6</v>
      </c>
      <c r="J2949" s="28"/>
      <c r="K2949" s="20">
        <f t="shared" si="101"/>
        <v>533.6</v>
      </c>
      <c r="L2949" s="11"/>
    </row>
    <row r="2950" s="13" customFormat="1" customHeight="1" spans="1:12">
      <c r="A2950" s="39">
        <v>221</v>
      </c>
      <c r="B2950" s="28" t="s">
        <v>2872</v>
      </c>
      <c r="C2950" s="28" t="s">
        <v>2820</v>
      </c>
      <c r="D2950" s="28">
        <v>47.8</v>
      </c>
      <c r="E2950" s="28"/>
      <c r="F2950" s="29">
        <v>47.8</v>
      </c>
      <c r="G2950" s="28"/>
      <c r="H2950" s="26">
        <v>29</v>
      </c>
      <c r="I2950" s="28">
        <v>1386.2</v>
      </c>
      <c r="J2950" s="28"/>
      <c r="K2950" s="20">
        <f t="shared" si="101"/>
        <v>1386.2</v>
      </c>
      <c r="L2950" s="11"/>
    </row>
    <row r="2951" s="13" customFormat="1" customHeight="1" spans="1:12">
      <c r="A2951" s="39">
        <v>222</v>
      </c>
      <c r="B2951" s="28" t="s">
        <v>2873</v>
      </c>
      <c r="C2951" s="28" t="s">
        <v>2820</v>
      </c>
      <c r="D2951" s="28">
        <v>18.4</v>
      </c>
      <c r="E2951" s="28"/>
      <c r="F2951" s="29">
        <v>18.4</v>
      </c>
      <c r="G2951" s="28"/>
      <c r="H2951" s="19">
        <v>29</v>
      </c>
      <c r="I2951" s="28">
        <v>533.6</v>
      </c>
      <c r="J2951" s="28"/>
      <c r="K2951" s="20">
        <f t="shared" si="101"/>
        <v>533.6</v>
      </c>
      <c r="L2951" s="11"/>
    </row>
    <row r="2952" s="13" customFormat="1" customHeight="1" spans="1:12">
      <c r="A2952" s="39">
        <v>223</v>
      </c>
      <c r="B2952" s="28" t="s">
        <v>2874</v>
      </c>
      <c r="C2952" s="28" t="s">
        <v>2820</v>
      </c>
      <c r="D2952" s="28">
        <v>25.4</v>
      </c>
      <c r="E2952" s="28"/>
      <c r="F2952" s="29">
        <v>25.4</v>
      </c>
      <c r="G2952" s="28"/>
      <c r="H2952" s="26">
        <v>29</v>
      </c>
      <c r="I2952" s="28">
        <v>736.6</v>
      </c>
      <c r="J2952" s="28"/>
      <c r="K2952" s="20">
        <f t="shared" si="101"/>
        <v>736.6</v>
      </c>
      <c r="L2952" s="11"/>
    </row>
    <row r="2953" s="13" customFormat="1" customHeight="1" spans="1:12">
      <c r="A2953" s="39">
        <v>224</v>
      </c>
      <c r="B2953" s="28" t="s">
        <v>2875</v>
      </c>
      <c r="C2953" s="28" t="s">
        <v>2820</v>
      </c>
      <c r="D2953" s="28">
        <v>38.3</v>
      </c>
      <c r="E2953" s="28"/>
      <c r="F2953" s="29">
        <v>38.3</v>
      </c>
      <c r="G2953" s="28"/>
      <c r="H2953" s="19">
        <v>29</v>
      </c>
      <c r="I2953" s="28">
        <v>1110.7</v>
      </c>
      <c r="J2953" s="28"/>
      <c r="K2953" s="20">
        <f t="shared" si="101"/>
        <v>1110.7</v>
      </c>
      <c r="L2953" s="11"/>
    </row>
    <row r="2954" s="13" customFormat="1" customHeight="1" spans="1:12">
      <c r="A2954" s="39">
        <v>225</v>
      </c>
      <c r="B2954" s="28" t="s">
        <v>2876</v>
      </c>
      <c r="C2954" s="28" t="s">
        <v>2820</v>
      </c>
      <c r="D2954" s="28">
        <v>19.9</v>
      </c>
      <c r="E2954" s="28"/>
      <c r="F2954" s="29">
        <v>19.9</v>
      </c>
      <c r="G2954" s="28"/>
      <c r="H2954" s="26">
        <v>29</v>
      </c>
      <c r="I2954" s="28">
        <v>577.1</v>
      </c>
      <c r="J2954" s="28"/>
      <c r="K2954" s="20">
        <f t="shared" si="101"/>
        <v>577.1</v>
      </c>
      <c r="L2954" s="11"/>
    </row>
    <row r="2955" s="13" customFormat="1" customHeight="1" spans="1:12">
      <c r="A2955" s="39">
        <v>226</v>
      </c>
      <c r="B2955" s="28" t="s">
        <v>2877</v>
      </c>
      <c r="C2955" s="28" t="s">
        <v>2820</v>
      </c>
      <c r="D2955" s="28">
        <v>14.6</v>
      </c>
      <c r="E2955" s="28"/>
      <c r="F2955" s="29">
        <v>14.6</v>
      </c>
      <c r="G2955" s="28"/>
      <c r="H2955" s="19">
        <v>29</v>
      </c>
      <c r="I2955" s="28">
        <v>423.4</v>
      </c>
      <c r="J2955" s="28"/>
      <c r="K2955" s="20">
        <f t="shared" ref="K2955:K2990" si="102">H2955*F2955</f>
        <v>423.4</v>
      </c>
      <c r="L2955" s="11"/>
    </row>
    <row r="2956" s="13" customFormat="1" customHeight="1" spans="1:12">
      <c r="A2956" s="39">
        <v>227</v>
      </c>
      <c r="B2956" s="28" t="s">
        <v>2878</v>
      </c>
      <c r="C2956" s="28" t="s">
        <v>2820</v>
      </c>
      <c r="D2956" s="28">
        <v>19.9</v>
      </c>
      <c r="E2956" s="28"/>
      <c r="F2956" s="29">
        <v>19.9</v>
      </c>
      <c r="G2956" s="28"/>
      <c r="H2956" s="26">
        <v>29</v>
      </c>
      <c r="I2956" s="28">
        <v>577.1</v>
      </c>
      <c r="J2956" s="28"/>
      <c r="K2956" s="20">
        <f t="shared" si="102"/>
        <v>577.1</v>
      </c>
      <c r="L2956" s="11"/>
    </row>
    <row r="2957" s="13" customFormat="1" customHeight="1" spans="1:12">
      <c r="A2957" s="39">
        <v>228</v>
      </c>
      <c r="B2957" s="28" t="s">
        <v>2879</v>
      </c>
      <c r="C2957" s="28" t="s">
        <v>2820</v>
      </c>
      <c r="D2957" s="28">
        <v>14.6</v>
      </c>
      <c r="E2957" s="28"/>
      <c r="F2957" s="29">
        <v>14.6</v>
      </c>
      <c r="G2957" s="28"/>
      <c r="H2957" s="19">
        <v>29</v>
      </c>
      <c r="I2957" s="28">
        <v>423.4</v>
      </c>
      <c r="J2957" s="28"/>
      <c r="K2957" s="20">
        <f t="shared" si="102"/>
        <v>423.4</v>
      </c>
      <c r="L2957" s="11"/>
    </row>
    <row r="2958" s="13" customFormat="1" customHeight="1" spans="1:12">
      <c r="A2958" s="39">
        <v>229</v>
      </c>
      <c r="B2958" s="28" t="s">
        <v>2880</v>
      </c>
      <c r="C2958" s="28" t="s">
        <v>2820</v>
      </c>
      <c r="D2958" s="28">
        <v>14.6</v>
      </c>
      <c r="E2958" s="28"/>
      <c r="F2958" s="29">
        <v>14.6</v>
      </c>
      <c r="G2958" s="28"/>
      <c r="H2958" s="26">
        <v>29</v>
      </c>
      <c r="I2958" s="28">
        <v>423.4</v>
      </c>
      <c r="J2958" s="28"/>
      <c r="K2958" s="20">
        <f t="shared" si="102"/>
        <v>423.4</v>
      </c>
      <c r="L2958" s="11"/>
    </row>
    <row r="2959" s="13" customFormat="1" customHeight="1" spans="1:12">
      <c r="A2959" s="39">
        <v>230</v>
      </c>
      <c r="B2959" s="28" t="s">
        <v>2881</v>
      </c>
      <c r="C2959" s="28" t="s">
        <v>2820</v>
      </c>
      <c r="D2959" s="28">
        <v>34.5</v>
      </c>
      <c r="E2959" s="28"/>
      <c r="F2959" s="29">
        <v>34.5</v>
      </c>
      <c r="G2959" s="28"/>
      <c r="H2959" s="19">
        <v>29</v>
      </c>
      <c r="I2959" s="28">
        <v>1000.5</v>
      </c>
      <c r="J2959" s="28"/>
      <c r="K2959" s="20">
        <f t="shared" si="102"/>
        <v>1000.5</v>
      </c>
      <c r="L2959" s="11"/>
    </row>
    <row r="2960" s="13" customFormat="1" customHeight="1" spans="1:12">
      <c r="A2960" s="39">
        <v>231</v>
      </c>
      <c r="B2960" s="28" t="s">
        <v>2882</v>
      </c>
      <c r="C2960" s="28" t="s">
        <v>2820</v>
      </c>
      <c r="D2960" s="28">
        <v>42.2</v>
      </c>
      <c r="E2960" s="28"/>
      <c r="F2960" s="29">
        <v>42.2</v>
      </c>
      <c r="G2960" s="28"/>
      <c r="H2960" s="26">
        <v>29</v>
      </c>
      <c r="I2960" s="28">
        <v>1223.8</v>
      </c>
      <c r="J2960" s="28"/>
      <c r="K2960" s="20">
        <f t="shared" si="102"/>
        <v>1223.8</v>
      </c>
      <c r="L2960" s="11"/>
    </row>
    <row r="2961" s="13" customFormat="1" customHeight="1" spans="1:12">
      <c r="A2961" s="39">
        <v>232</v>
      </c>
      <c r="B2961" s="28" t="s">
        <v>2883</v>
      </c>
      <c r="C2961" s="28" t="s">
        <v>2820</v>
      </c>
      <c r="D2961" s="28">
        <v>38.3</v>
      </c>
      <c r="E2961" s="28"/>
      <c r="F2961" s="29">
        <v>38.3</v>
      </c>
      <c r="G2961" s="28"/>
      <c r="H2961" s="19">
        <v>29</v>
      </c>
      <c r="I2961" s="28">
        <v>1110.7</v>
      </c>
      <c r="J2961" s="28"/>
      <c r="K2961" s="20">
        <f t="shared" si="102"/>
        <v>1110.7</v>
      </c>
      <c r="L2961" s="11"/>
    </row>
    <row r="2962" s="13" customFormat="1" customHeight="1" spans="1:12">
      <c r="A2962" s="39">
        <v>233</v>
      </c>
      <c r="B2962" s="28" t="s">
        <v>2884</v>
      </c>
      <c r="C2962" s="28" t="s">
        <v>2820</v>
      </c>
      <c r="D2962" s="28">
        <v>26.1</v>
      </c>
      <c r="E2962" s="28"/>
      <c r="F2962" s="29">
        <v>26.1</v>
      </c>
      <c r="G2962" s="28"/>
      <c r="H2962" s="26">
        <v>29</v>
      </c>
      <c r="I2962" s="28">
        <v>756.9</v>
      </c>
      <c r="J2962" s="28"/>
      <c r="K2962" s="20">
        <f t="shared" si="102"/>
        <v>756.9</v>
      </c>
      <c r="L2962" s="11"/>
    </row>
    <row r="2963" s="13" customFormat="1" customHeight="1" spans="1:12">
      <c r="A2963" s="39">
        <v>234</v>
      </c>
      <c r="B2963" s="28" t="s">
        <v>2885</v>
      </c>
      <c r="C2963" s="28" t="s">
        <v>2820</v>
      </c>
      <c r="D2963" s="28">
        <v>16.9</v>
      </c>
      <c r="E2963" s="28"/>
      <c r="F2963" s="29">
        <v>16.9</v>
      </c>
      <c r="G2963" s="28"/>
      <c r="H2963" s="19">
        <v>29</v>
      </c>
      <c r="I2963" s="28">
        <v>490.1</v>
      </c>
      <c r="J2963" s="28"/>
      <c r="K2963" s="20">
        <f t="shared" si="102"/>
        <v>490.1</v>
      </c>
      <c r="L2963" s="11"/>
    </row>
    <row r="2964" s="13" customFormat="1" customHeight="1" spans="1:12">
      <c r="A2964" s="39">
        <v>235</v>
      </c>
      <c r="B2964" s="28" t="s">
        <v>2886</v>
      </c>
      <c r="C2964" s="28" t="s">
        <v>2820</v>
      </c>
      <c r="D2964" s="28">
        <v>15.6</v>
      </c>
      <c r="E2964" s="28"/>
      <c r="F2964" s="29">
        <v>15.6</v>
      </c>
      <c r="G2964" s="28"/>
      <c r="H2964" s="26">
        <v>29</v>
      </c>
      <c r="I2964" s="28">
        <v>452.4</v>
      </c>
      <c r="J2964" s="28"/>
      <c r="K2964" s="20">
        <f t="shared" si="102"/>
        <v>452.4</v>
      </c>
      <c r="L2964" s="11"/>
    </row>
    <row r="2965" s="13" customFormat="1" customHeight="1" spans="1:12">
      <c r="A2965" s="39">
        <v>236</v>
      </c>
      <c r="B2965" s="28" t="s">
        <v>2887</v>
      </c>
      <c r="C2965" s="28" t="s">
        <v>2820</v>
      </c>
      <c r="D2965" s="28">
        <v>36.9</v>
      </c>
      <c r="E2965" s="28"/>
      <c r="F2965" s="29">
        <v>36.9</v>
      </c>
      <c r="G2965" s="28"/>
      <c r="H2965" s="19">
        <v>29</v>
      </c>
      <c r="I2965" s="28">
        <v>1070.1</v>
      </c>
      <c r="J2965" s="28"/>
      <c r="K2965" s="20">
        <f t="shared" si="102"/>
        <v>1070.1</v>
      </c>
      <c r="L2965" s="11"/>
    </row>
    <row r="2966" s="13" customFormat="1" customHeight="1" spans="1:12">
      <c r="A2966" s="39">
        <v>237</v>
      </c>
      <c r="B2966" s="28" t="s">
        <v>2888</v>
      </c>
      <c r="C2966" s="28" t="s">
        <v>2820</v>
      </c>
      <c r="D2966" s="28">
        <v>27.6</v>
      </c>
      <c r="E2966" s="28"/>
      <c r="F2966" s="29">
        <v>27.6</v>
      </c>
      <c r="G2966" s="28"/>
      <c r="H2966" s="26">
        <v>29</v>
      </c>
      <c r="I2966" s="28">
        <v>800.4</v>
      </c>
      <c r="J2966" s="28"/>
      <c r="K2966" s="20">
        <f t="shared" si="102"/>
        <v>800.4</v>
      </c>
      <c r="L2966" s="11"/>
    </row>
    <row r="2967" s="13" customFormat="1" customHeight="1" spans="1:12">
      <c r="A2967" s="39">
        <v>238</v>
      </c>
      <c r="B2967" s="28" t="s">
        <v>2889</v>
      </c>
      <c r="C2967" s="28" t="s">
        <v>2820</v>
      </c>
      <c r="D2967" s="28">
        <v>18.9</v>
      </c>
      <c r="E2967" s="28"/>
      <c r="F2967" s="29">
        <v>18.9</v>
      </c>
      <c r="G2967" s="28"/>
      <c r="H2967" s="19">
        <v>29</v>
      </c>
      <c r="I2967" s="28">
        <v>548.1</v>
      </c>
      <c r="J2967" s="28"/>
      <c r="K2967" s="20">
        <f t="shared" si="102"/>
        <v>548.1</v>
      </c>
      <c r="L2967" s="11"/>
    </row>
    <row r="2968" s="13" customFormat="1" customHeight="1" spans="1:12">
      <c r="A2968" s="39">
        <v>239</v>
      </c>
      <c r="B2968" s="28" t="s">
        <v>2890</v>
      </c>
      <c r="C2968" s="28" t="s">
        <v>2820</v>
      </c>
      <c r="D2968" s="28">
        <v>13.8</v>
      </c>
      <c r="E2968" s="28"/>
      <c r="F2968" s="29">
        <v>13.8</v>
      </c>
      <c r="G2968" s="28"/>
      <c r="H2968" s="26">
        <v>29</v>
      </c>
      <c r="I2968" s="28">
        <v>400.2</v>
      </c>
      <c r="J2968" s="28"/>
      <c r="K2968" s="20">
        <f t="shared" si="102"/>
        <v>400.2</v>
      </c>
      <c r="L2968" s="11"/>
    </row>
    <row r="2969" s="13" customFormat="1" customHeight="1" spans="1:12">
      <c r="A2969" s="39">
        <v>240</v>
      </c>
      <c r="B2969" s="28" t="s">
        <v>2891</v>
      </c>
      <c r="C2969" s="28" t="s">
        <v>2820</v>
      </c>
      <c r="D2969" s="28">
        <v>26.1</v>
      </c>
      <c r="E2969" s="28"/>
      <c r="F2969" s="29">
        <v>26.1</v>
      </c>
      <c r="G2969" s="28"/>
      <c r="H2969" s="19">
        <v>29</v>
      </c>
      <c r="I2969" s="28">
        <v>756.9</v>
      </c>
      <c r="J2969" s="28"/>
      <c r="K2969" s="20">
        <f t="shared" si="102"/>
        <v>756.9</v>
      </c>
      <c r="L2969" s="11"/>
    </row>
    <row r="2970" s="13" customFormat="1" customHeight="1" spans="1:12">
      <c r="A2970" s="39">
        <v>241</v>
      </c>
      <c r="B2970" s="28" t="s">
        <v>2892</v>
      </c>
      <c r="C2970" s="28" t="s">
        <v>2820</v>
      </c>
      <c r="D2970" s="28">
        <v>44.5</v>
      </c>
      <c r="E2970" s="28"/>
      <c r="F2970" s="29">
        <v>44.5</v>
      </c>
      <c r="G2970" s="28"/>
      <c r="H2970" s="26">
        <v>29</v>
      </c>
      <c r="I2970" s="28">
        <v>1290.5</v>
      </c>
      <c r="J2970" s="28"/>
      <c r="K2970" s="20">
        <f t="shared" si="102"/>
        <v>1290.5</v>
      </c>
      <c r="L2970" s="11"/>
    </row>
    <row r="2971" s="13" customFormat="1" customHeight="1" spans="1:12">
      <c r="A2971" s="39">
        <v>242</v>
      </c>
      <c r="B2971" s="28" t="s">
        <v>2893</v>
      </c>
      <c r="C2971" s="28" t="s">
        <v>2820</v>
      </c>
      <c r="D2971" s="28">
        <v>29.2</v>
      </c>
      <c r="E2971" s="28"/>
      <c r="F2971" s="29">
        <v>29.2</v>
      </c>
      <c r="G2971" s="28"/>
      <c r="H2971" s="19">
        <v>29</v>
      </c>
      <c r="I2971" s="28">
        <v>846.8</v>
      </c>
      <c r="J2971" s="28"/>
      <c r="K2971" s="20">
        <f t="shared" si="102"/>
        <v>846.8</v>
      </c>
      <c r="L2971" s="11"/>
    </row>
    <row r="2972" s="13" customFormat="1" customHeight="1" spans="1:12">
      <c r="A2972" s="39">
        <v>243</v>
      </c>
      <c r="B2972" s="28" t="s">
        <v>2894</v>
      </c>
      <c r="C2972" s="28" t="s">
        <v>2820</v>
      </c>
      <c r="D2972" s="28">
        <v>28.2</v>
      </c>
      <c r="E2972" s="28"/>
      <c r="F2972" s="29">
        <v>28.2</v>
      </c>
      <c r="G2972" s="28"/>
      <c r="H2972" s="26">
        <v>29</v>
      </c>
      <c r="I2972" s="28">
        <v>817.8</v>
      </c>
      <c r="J2972" s="28"/>
      <c r="K2972" s="20">
        <f t="shared" si="102"/>
        <v>817.8</v>
      </c>
      <c r="L2972" s="11"/>
    </row>
    <row r="2973" s="13" customFormat="1" customHeight="1" spans="1:12">
      <c r="A2973" s="39">
        <v>244</v>
      </c>
      <c r="B2973" s="28" t="s">
        <v>2895</v>
      </c>
      <c r="C2973" s="28" t="s">
        <v>2820</v>
      </c>
      <c r="D2973" s="28">
        <v>19.3</v>
      </c>
      <c r="E2973" s="28"/>
      <c r="F2973" s="29">
        <v>19.3</v>
      </c>
      <c r="G2973" s="28"/>
      <c r="H2973" s="19">
        <v>29</v>
      </c>
      <c r="I2973" s="28">
        <v>559.7</v>
      </c>
      <c r="J2973" s="28"/>
      <c r="K2973" s="20">
        <f t="shared" si="102"/>
        <v>559.7</v>
      </c>
      <c r="L2973" s="11"/>
    </row>
    <row r="2974" s="13" customFormat="1" customHeight="1" spans="1:12">
      <c r="A2974" s="39">
        <v>245</v>
      </c>
      <c r="B2974" s="28" t="s">
        <v>2896</v>
      </c>
      <c r="C2974" s="28" t="s">
        <v>2820</v>
      </c>
      <c r="D2974" s="28">
        <v>46.6</v>
      </c>
      <c r="E2974" s="28"/>
      <c r="F2974" s="29">
        <v>46.6</v>
      </c>
      <c r="G2974" s="28"/>
      <c r="H2974" s="26">
        <v>29</v>
      </c>
      <c r="I2974" s="28">
        <v>1351.4</v>
      </c>
      <c r="J2974" s="28"/>
      <c r="K2974" s="20">
        <f t="shared" si="102"/>
        <v>1351.4</v>
      </c>
      <c r="L2974" s="11"/>
    </row>
    <row r="2975" s="13" customFormat="1" customHeight="1" spans="1:12">
      <c r="A2975" s="39">
        <v>246</v>
      </c>
      <c r="B2975" s="28" t="s">
        <v>2897</v>
      </c>
      <c r="C2975" s="28" t="s">
        <v>2820</v>
      </c>
      <c r="D2975" s="28">
        <v>14.6</v>
      </c>
      <c r="E2975" s="28"/>
      <c r="F2975" s="29">
        <v>14.6</v>
      </c>
      <c r="G2975" s="28"/>
      <c r="H2975" s="19">
        <v>29</v>
      </c>
      <c r="I2975" s="28">
        <v>423.4</v>
      </c>
      <c r="J2975" s="28"/>
      <c r="K2975" s="20">
        <f t="shared" si="102"/>
        <v>423.4</v>
      </c>
      <c r="L2975" s="11"/>
    </row>
    <row r="2976" s="13" customFormat="1" customHeight="1" spans="1:12">
      <c r="A2976" s="39">
        <v>247</v>
      </c>
      <c r="B2976" s="28" t="s">
        <v>2898</v>
      </c>
      <c r="C2976" s="28" t="s">
        <v>2820</v>
      </c>
      <c r="D2976" s="28">
        <v>40.8</v>
      </c>
      <c r="E2976" s="28"/>
      <c r="F2976" s="29">
        <v>40.8</v>
      </c>
      <c r="G2976" s="28"/>
      <c r="H2976" s="26">
        <v>29</v>
      </c>
      <c r="I2976" s="28">
        <v>1183.2</v>
      </c>
      <c r="J2976" s="28"/>
      <c r="K2976" s="20">
        <f t="shared" si="102"/>
        <v>1183.2</v>
      </c>
      <c r="L2976" s="11"/>
    </row>
    <row r="2977" s="13" customFormat="1" customHeight="1" spans="1:12">
      <c r="A2977" s="39">
        <v>248</v>
      </c>
      <c r="B2977" s="28" t="s">
        <v>2899</v>
      </c>
      <c r="C2977" s="28" t="s">
        <v>2820</v>
      </c>
      <c r="D2977" s="28">
        <v>15.3</v>
      </c>
      <c r="E2977" s="28"/>
      <c r="F2977" s="29">
        <v>15.3</v>
      </c>
      <c r="G2977" s="28"/>
      <c r="H2977" s="19">
        <v>29</v>
      </c>
      <c r="I2977" s="28">
        <v>443.7</v>
      </c>
      <c r="J2977" s="28"/>
      <c r="K2977" s="20">
        <f t="shared" si="102"/>
        <v>443.7</v>
      </c>
      <c r="L2977" s="11"/>
    </row>
    <row r="2978" s="13" customFormat="1" customHeight="1" spans="1:12">
      <c r="A2978" s="39">
        <v>249</v>
      </c>
      <c r="B2978" s="28" t="s">
        <v>2900</v>
      </c>
      <c r="C2978" s="28" t="s">
        <v>2820</v>
      </c>
      <c r="D2978" s="28">
        <v>6.1</v>
      </c>
      <c r="E2978" s="28"/>
      <c r="F2978" s="29">
        <v>6.1</v>
      </c>
      <c r="G2978" s="28"/>
      <c r="H2978" s="26">
        <v>29</v>
      </c>
      <c r="I2978" s="28">
        <v>176.9</v>
      </c>
      <c r="J2978" s="28"/>
      <c r="K2978" s="20">
        <f t="shared" si="102"/>
        <v>176.9</v>
      </c>
      <c r="L2978" s="11"/>
    </row>
    <row r="2979" s="13" customFormat="1" customHeight="1" spans="1:12">
      <c r="A2979" s="39">
        <v>250</v>
      </c>
      <c r="B2979" s="28" t="s">
        <v>2901</v>
      </c>
      <c r="C2979" s="28" t="s">
        <v>2820</v>
      </c>
      <c r="D2979" s="28">
        <v>38.3</v>
      </c>
      <c r="E2979" s="28"/>
      <c r="F2979" s="29">
        <v>38.3</v>
      </c>
      <c r="G2979" s="28"/>
      <c r="H2979" s="19">
        <v>29</v>
      </c>
      <c r="I2979" s="28">
        <v>1110.7</v>
      </c>
      <c r="J2979" s="28"/>
      <c r="K2979" s="20">
        <f t="shared" si="102"/>
        <v>1110.7</v>
      </c>
      <c r="L2979" s="11"/>
    </row>
    <row r="2980" s="13" customFormat="1" customHeight="1" spans="1:12">
      <c r="A2980" s="39">
        <v>251</v>
      </c>
      <c r="B2980" s="28" t="s">
        <v>2902</v>
      </c>
      <c r="C2980" s="28" t="s">
        <v>2820</v>
      </c>
      <c r="D2980" s="28">
        <v>26.9</v>
      </c>
      <c r="E2980" s="28"/>
      <c r="F2980" s="29">
        <v>26.9</v>
      </c>
      <c r="G2980" s="28"/>
      <c r="H2980" s="26">
        <v>29</v>
      </c>
      <c r="I2980" s="28">
        <v>780.1</v>
      </c>
      <c r="J2980" s="28"/>
      <c r="K2980" s="20">
        <f t="shared" si="102"/>
        <v>780.1</v>
      </c>
      <c r="L2980" s="11"/>
    </row>
    <row r="2981" s="13" customFormat="1" customHeight="1" spans="1:12">
      <c r="A2981" s="39">
        <v>252</v>
      </c>
      <c r="B2981" s="28" t="s">
        <v>2903</v>
      </c>
      <c r="C2981" s="28" t="s">
        <v>2820</v>
      </c>
      <c r="D2981" s="28">
        <v>37.5</v>
      </c>
      <c r="E2981" s="28"/>
      <c r="F2981" s="29">
        <v>37.5</v>
      </c>
      <c r="G2981" s="28"/>
      <c r="H2981" s="19">
        <v>29</v>
      </c>
      <c r="I2981" s="28">
        <v>1087.5</v>
      </c>
      <c r="J2981" s="28"/>
      <c r="K2981" s="20">
        <f t="shared" si="102"/>
        <v>1087.5</v>
      </c>
      <c r="L2981" s="11"/>
    </row>
    <row r="2982" s="13" customFormat="1" customHeight="1" spans="1:12">
      <c r="A2982" s="39">
        <v>253</v>
      </c>
      <c r="B2982" s="28" t="s">
        <v>2904</v>
      </c>
      <c r="C2982" s="28" t="s">
        <v>2820</v>
      </c>
      <c r="D2982" s="28">
        <v>14.6</v>
      </c>
      <c r="E2982" s="28"/>
      <c r="F2982" s="29">
        <v>14.6</v>
      </c>
      <c r="G2982" s="28"/>
      <c r="H2982" s="26">
        <v>29</v>
      </c>
      <c r="I2982" s="28">
        <v>423.4</v>
      </c>
      <c r="J2982" s="28"/>
      <c r="K2982" s="20">
        <f t="shared" si="102"/>
        <v>423.4</v>
      </c>
      <c r="L2982" s="11"/>
    </row>
    <row r="2983" s="13" customFormat="1" customHeight="1" spans="1:12">
      <c r="A2983" s="39">
        <v>254</v>
      </c>
      <c r="B2983" s="28" t="s">
        <v>2905</v>
      </c>
      <c r="C2983" s="28" t="s">
        <v>2820</v>
      </c>
      <c r="D2983" s="28">
        <v>22.2</v>
      </c>
      <c r="E2983" s="28"/>
      <c r="F2983" s="29">
        <v>22.2</v>
      </c>
      <c r="G2983" s="28"/>
      <c r="H2983" s="19">
        <v>29</v>
      </c>
      <c r="I2983" s="28">
        <v>643.8</v>
      </c>
      <c r="J2983" s="28"/>
      <c r="K2983" s="20">
        <f t="shared" si="102"/>
        <v>643.8</v>
      </c>
      <c r="L2983" s="11"/>
    </row>
    <row r="2984" s="13" customFormat="1" customHeight="1" spans="1:12">
      <c r="A2984" s="39">
        <v>255</v>
      </c>
      <c r="B2984" s="28" t="s">
        <v>2906</v>
      </c>
      <c r="C2984" s="28" t="s">
        <v>2820</v>
      </c>
      <c r="D2984" s="28">
        <v>34.5</v>
      </c>
      <c r="E2984" s="28"/>
      <c r="F2984" s="29">
        <v>34.5</v>
      </c>
      <c r="G2984" s="28"/>
      <c r="H2984" s="26">
        <v>29</v>
      </c>
      <c r="I2984" s="28">
        <v>1000.5</v>
      </c>
      <c r="J2984" s="28"/>
      <c r="K2984" s="20">
        <f t="shared" si="102"/>
        <v>1000.5</v>
      </c>
      <c r="L2984" s="11"/>
    </row>
    <row r="2985" s="13" customFormat="1" customHeight="1" spans="1:12">
      <c r="A2985" s="39">
        <v>256</v>
      </c>
      <c r="B2985" s="28" t="s">
        <v>2907</v>
      </c>
      <c r="C2985" s="28" t="s">
        <v>2820</v>
      </c>
      <c r="D2985" s="28">
        <v>23.1</v>
      </c>
      <c r="E2985" s="28"/>
      <c r="F2985" s="29">
        <v>23.1</v>
      </c>
      <c r="G2985" s="28"/>
      <c r="H2985" s="19">
        <v>29</v>
      </c>
      <c r="I2985" s="28">
        <v>669.9</v>
      </c>
      <c r="J2985" s="28"/>
      <c r="K2985" s="20">
        <f t="shared" si="102"/>
        <v>669.9</v>
      </c>
      <c r="L2985" s="11"/>
    </row>
    <row r="2986" s="13" customFormat="1" customHeight="1" spans="1:12">
      <c r="A2986" s="39">
        <v>257</v>
      </c>
      <c r="B2986" s="28" t="s">
        <v>2908</v>
      </c>
      <c r="C2986" s="28" t="s">
        <v>2820</v>
      </c>
      <c r="D2986" s="28">
        <v>21.4</v>
      </c>
      <c r="E2986" s="28"/>
      <c r="F2986" s="29">
        <v>21.4</v>
      </c>
      <c r="G2986" s="28"/>
      <c r="H2986" s="26">
        <v>29</v>
      </c>
      <c r="I2986" s="28">
        <v>620.6</v>
      </c>
      <c r="J2986" s="28"/>
      <c r="K2986" s="20">
        <f t="shared" si="102"/>
        <v>620.6</v>
      </c>
      <c r="L2986" s="11"/>
    </row>
    <row r="2987" s="13" customFormat="1" customHeight="1" spans="1:12">
      <c r="A2987" s="39">
        <v>258</v>
      </c>
      <c r="B2987" s="28" t="s">
        <v>2909</v>
      </c>
      <c r="C2987" s="28" t="s">
        <v>2820</v>
      </c>
      <c r="D2987" s="28">
        <v>8.3</v>
      </c>
      <c r="E2987" s="28"/>
      <c r="F2987" s="29">
        <v>8.3</v>
      </c>
      <c r="G2987" s="28"/>
      <c r="H2987" s="19">
        <v>29</v>
      </c>
      <c r="I2987" s="28">
        <v>240.7</v>
      </c>
      <c r="J2987" s="28"/>
      <c r="K2987" s="20">
        <f t="shared" si="102"/>
        <v>240.7</v>
      </c>
      <c r="L2987" s="11"/>
    </row>
    <row r="2988" s="13" customFormat="1" customHeight="1" spans="1:12">
      <c r="A2988" s="39">
        <v>259</v>
      </c>
      <c r="B2988" s="28" t="s">
        <v>2910</v>
      </c>
      <c r="C2988" s="28" t="s">
        <v>2820</v>
      </c>
      <c r="D2988" s="28">
        <v>8.3</v>
      </c>
      <c r="E2988" s="28"/>
      <c r="F2988" s="29">
        <v>8.3</v>
      </c>
      <c r="G2988" s="28"/>
      <c r="H2988" s="26">
        <v>29</v>
      </c>
      <c r="I2988" s="28">
        <v>240.7</v>
      </c>
      <c r="J2988" s="28"/>
      <c r="K2988" s="20">
        <f t="shared" si="102"/>
        <v>240.7</v>
      </c>
      <c r="L2988" s="11"/>
    </row>
    <row r="2989" s="13" customFormat="1" customHeight="1" spans="1:12">
      <c r="A2989" s="39">
        <v>260</v>
      </c>
      <c r="B2989" s="28" t="s">
        <v>2911</v>
      </c>
      <c r="C2989" s="28" t="s">
        <v>2820</v>
      </c>
      <c r="D2989" s="28">
        <v>8.3</v>
      </c>
      <c r="E2989" s="28"/>
      <c r="F2989" s="29">
        <v>8.3</v>
      </c>
      <c r="G2989" s="28"/>
      <c r="H2989" s="19">
        <v>29</v>
      </c>
      <c r="I2989" s="28">
        <v>240.7</v>
      </c>
      <c r="J2989" s="28"/>
      <c r="K2989" s="20">
        <f t="shared" si="102"/>
        <v>240.7</v>
      </c>
      <c r="L2989" s="11"/>
    </row>
    <row r="2990" s="13" customFormat="1" customHeight="1" spans="1:12">
      <c r="A2990" s="39">
        <v>261</v>
      </c>
      <c r="B2990" s="28" t="s">
        <v>2912</v>
      </c>
      <c r="C2990" s="28" t="s">
        <v>2820</v>
      </c>
      <c r="D2990" s="28">
        <v>18</v>
      </c>
      <c r="E2990" s="28"/>
      <c r="F2990" s="29">
        <v>18</v>
      </c>
      <c r="G2990" s="28"/>
      <c r="H2990" s="26">
        <v>29</v>
      </c>
      <c r="I2990" s="28">
        <v>522</v>
      </c>
      <c r="J2990" s="28"/>
      <c r="K2990" s="20">
        <f t="shared" si="102"/>
        <v>522</v>
      </c>
      <c r="L2990" s="11"/>
    </row>
    <row r="2991" s="12" customFormat="1" customHeight="1" spans="1:12">
      <c r="A2991" s="25" t="s">
        <v>2913</v>
      </c>
      <c r="B2991" s="26"/>
      <c r="C2991" s="26"/>
      <c r="D2991" s="26">
        <v>7285.4</v>
      </c>
      <c r="E2991" s="26"/>
      <c r="F2991" s="26">
        <f t="shared" ref="F2991:K2991" si="103">F2992+F3092+F3182</f>
        <v>7285.4</v>
      </c>
      <c r="G2991" s="26">
        <f t="shared" si="103"/>
        <v>0</v>
      </c>
      <c r="H2991" s="19">
        <v>29</v>
      </c>
      <c r="I2991" s="26">
        <f t="shared" si="103"/>
        <v>211276.6</v>
      </c>
      <c r="J2991" s="26">
        <f t="shared" si="103"/>
        <v>0</v>
      </c>
      <c r="K2991" s="26">
        <f t="shared" si="103"/>
        <v>211276.6</v>
      </c>
      <c r="L2991" s="11"/>
    </row>
    <row r="2992" s="12" customFormat="1" customHeight="1" spans="1:12">
      <c r="A2992" s="25" t="s">
        <v>2914</v>
      </c>
      <c r="B2992" s="26"/>
      <c r="C2992" s="26"/>
      <c r="D2992" s="26">
        <v>3225.3</v>
      </c>
      <c r="E2992" s="26"/>
      <c r="F2992" s="26">
        <f t="shared" ref="F2992:K2992" si="104">SUM(F2993:F3091)</f>
        <v>3225.3</v>
      </c>
      <c r="G2992" s="26">
        <f t="shared" si="104"/>
        <v>0</v>
      </c>
      <c r="H2992" s="26">
        <v>29</v>
      </c>
      <c r="I2992" s="26">
        <v>93533.7</v>
      </c>
      <c r="J2992" s="26">
        <f t="shared" si="104"/>
        <v>0</v>
      </c>
      <c r="K2992" s="26">
        <f t="shared" si="104"/>
        <v>93533.7</v>
      </c>
      <c r="L2992" s="11"/>
    </row>
    <row r="2993" s="12" customFormat="1" customHeight="1" spans="1:12">
      <c r="A2993" s="39">
        <v>1</v>
      </c>
      <c r="B2993" s="28" t="s">
        <v>2915</v>
      </c>
      <c r="C2993" s="28" t="s">
        <v>2914</v>
      </c>
      <c r="D2993" s="28">
        <v>22.7</v>
      </c>
      <c r="E2993" s="28"/>
      <c r="F2993" s="29">
        <v>22.7</v>
      </c>
      <c r="G2993" s="28"/>
      <c r="H2993" s="19">
        <v>29</v>
      </c>
      <c r="I2993" s="28">
        <v>658.3</v>
      </c>
      <c r="J2993" s="28"/>
      <c r="K2993" s="20">
        <f t="shared" ref="K2993:K3056" si="105">F2993*H2993</f>
        <v>658.3</v>
      </c>
      <c r="L2993" s="11"/>
    </row>
    <row r="2994" s="12" customFormat="1" customHeight="1" spans="1:12">
      <c r="A2994" s="39">
        <v>2</v>
      </c>
      <c r="B2994" s="28" t="s">
        <v>2916</v>
      </c>
      <c r="C2994" s="28" t="s">
        <v>2914</v>
      </c>
      <c r="D2994" s="28">
        <v>22.7</v>
      </c>
      <c r="E2994" s="28"/>
      <c r="F2994" s="29">
        <v>22.7</v>
      </c>
      <c r="G2994" s="28"/>
      <c r="H2994" s="26">
        <v>29</v>
      </c>
      <c r="I2994" s="28">
        <v>658.3</v>
      </c>
      <c r="J2994" s="28"/>
      <c r="K2994" s="20">
        <f t="shared" si="105"/>
        <v>658.3</v>
      </c>
      <c r="L2994" s="11"/>
    </row>
    <row r="2995" s="12" customFormat="1" customHeight="1" spans="1:12">
      <c r="A2995" s="39">
        <v>3</v>
      </c>
      <c r="B2995" s="28" t="s">
        <v>2917</v>
      </c>
      <c r="C2995" s="28" t="s">
        <v>2914</v>
      </c>
      <c r="D2995" s="28">
        <v>22.7</v>
      </c>
      <c r="E2995" s="28"/>
      <c r="F2995" s="29">
        <v>22.7</v>
      </c>
      <c r="G2995" s="28"/>
      <c r="H2995" s="19">
        <v>29</v>
      </c>
      <c r="I2995" s="28">
        <v>658.3</v>
      </c>
      <c r="J2995" s="28"/>
      <c r="K2995" s="20">
        <f t="shared" si="105"/>
        <v>658.3</v>
      </c>
      <c r="L2995" s="11"/>
    </row>
    <row r="2996" s="12" customFormat="1" customHeight="1" spans="1:12">
      <c r="A2996" s="39">
        <v>4</v>
      </c>
      <c r="B2996" s="28" t="s">
        <v>2918</v>
      </c>
      <c r="C2996" s="28" t="s">
        <v>2914</v>
      </c>
      <c r="D2996" s="28">
        <v>76.4</v>
      </c>
      <c r="E2996" s="28"/>
      <c r="F2996" s="29">
        <v>76.4</v>
      </c>
      <c r="G2996" s="28"/>
      <c r="H2996" s="26">
        <v>29</v>
      </c>
      <c r="I2996" s="28">
        <v>2215.6</v>
      </c>
      <c r="J2996" s="28"/>
      <c r="K2996" s="20">
        <f t="shared" si="105"/>
        <v>2215.6</v>
      </c>
      <c r="L2996" s="11"/>
    </row>
    <row r="2997" s="12" customFormat="1" customHeight="1" spans="1:12">
      <c r="A2997" s="39">
        <v>5</v>
      </c>
      <c r="B2997" s="28" t="s">
        <v>2919</v>
      </c>
      <c r="C2997" s="28" t="s">
        <v>2914</v>
      </c>
      <c r="D2997" s="28">
        <v>46.8</v>
      </c>
      <c r="E2997" s="28"/>
      <c r="F2997" s="29">
        <v>46.8</v>
      </c>
      <c r="G2997" s="28"/>
      <c r="H2997" s="19">
        <v>29</v>
      </c>
      <c r="I2997" s="28">
        <v>1357.2</v>
      </c>
      <c r="J2997" s="28"/>
      <c r="K2997" s="20">
        <f t="shared" si="105"/>
        <v>1357.2</v>
      </c>
      <c r="L2997" s="11"/>
    </row>
    <row r="2998" s="12" customFormat="1" customHeight="1" spans="1:12">
      <c r="A2998" s="39">
        <v>6</v>
      </c>
      <c r="B2998" s="28" t="s">
        <v>2920</v>
      </c>
      <c r="C2998" s="28" t="s">
        <v>2914</v>
      </c>
      <c r="D2998" s="28">
        <v>20.3</v>
      </c>
      <c r="E2998" s="28"/>
      <c r="F2998" s="29">
        <v>20.3</v>
      </c>
      <c r="G2998" s="28"/>
      <c r="H2998" s="26">
        <v>29</v>
      </c>
      <c r="I2998" s="28">
        <v>588.7</v>
      </c>
      <c r="J2998" s="28"/>
      <c r="K2998" s="20">
        <f t="shared" si="105"/>
        <v>588.7</v>
      </c>
      <c r="L2998" s="11"/>
    </row>
    <row r="2999" s="14" customFormat="1" customHeight="1" spans="1:12">
      <c r="A2999" s="39">
        <v>7</v>
      </c>
      <c r="B2999" s="28" t="s">
        <v>2921</v>
      </c>
      <c r="C2999" s="28" t="s">
        <v>2914</v>
      </c>
      <c r="D2999" s="28">
        <v>20.8</v>
      </c>
      <c r="E2999" s="28"/>
      <c r="F2999" s="29">
        <v>20.8</v>
      </c>
      <c r="G2999" s="28"/>
      <c r="H2999" s="19">
        <v>29</v>
      </c>
      <c r="I2999" s="28">
        <v>603.2</v>
      </c>
      <c r="J2999" s="28"/>
      <c r="K2999" s="20">
        <f t="shared" si="105"/>
        <v>603.2</v>
      </c>
      <c r="L2999" s="11"/>
    </row>
    <row r="3000" s="14" customFormat="1" customHeight="1" spans="1:12">
      <c r="A3000" s="39">
        <v>8</v>
      </c>
      <c r="B3000" s="28" t="s">
        <v>2922</v>
      </c>
      <c r="C3000" s="28" t="s">
        <v>2914</v>
      </c>
      <c r="D3000" s="28">
        <v>45.8</v>
      </c>
      <c r="E3000" s="28"/>
      <c r="F3000" s="29">
        <v>45.8</v>
      </c>
      <c r="G3000" s="28"/>
      <c r="H3000" s="26">
        <v>29</v>
      </c>
      <c r="I3000" s="28">
        <v>1328.2</v>
      </c>
      <c r="J3000" s="28"/>
      <c r="K3000" s="20">
        <f t="shared" si="105"/>
        <v>1328.2</v>
      </c>
      <c r="L3000" s="11"/>
    </row>
    <row r="3001" s="13" customFormat="1" customHeight="1" spans="1:12">
      <c r="A3001" s="39">
        <v>9</v>
      </c>
      <c r="B3001" s="28" t="s">
        <v>2923</v>
      </c>
      <c r="C3001" s="28" t="s">
        <v>2914</v>
      </c>
      <c r="D3001" s="28">
        <v>23.7</v>
      </c>
      <c r="E3001" s="28"/>
      <c r="F3001" s="29">
        <v>23.7</v>
      </c>
      <c r="G3001" s="28"/>
      <c r="H3001" s="19">
        <v>29</v>
      </c>
      <c r="I3001" s="28">
        <v>687.3</v>
      </c>
      <c r="J3001" s="28"/>
      <c r="K3001" s="20">
        <f t="shared" si="105"/>
        <v>687.3</v>
      </c>
      <c r="L3001" s="11"/>
    </row>
    <row r="3002" s="13" customFormat="1" customHeight="1" spans="1:12">
      <c r="A3002" s="39">
        <v>10</v>
      </c>
      <c r="B3002" s="28" t="s">
        <v>2924</v>
      </c>
      <c r="C3002" s="28" t="s">
        <v>2914</v>
      </c>
      <c r="D3002" s="28">
        <v>20.1</v>
      </c>
      <c r="E3002" s="28"/>
      <c r="F3002" s="29">
        <v>20.1</v>
      </c>
      <c r="G3002" s="28"/>
      <c r="H3002" s="26">
        <v>29</v>
      </c>
      <c r="I3002" s="28">
        <v>582.9</v>
      </c>
      <c r="J3002" s="28"/>
      <c r="K3002" s="20">
        <f t="shared" si="105"/>
        <v>582.9</v>
      </c>
      <c r="L3002" s="11"/>
    </row>
    <row r="3003" s="13" customFormat="1" customHeight="1" spans="1:12">
      <c r="A3003" s="39">
        <v>11</v>
      </c>
      <c r="B3003" s="28" t="s">
        <v>2925</v>
      </c>
      <c r="C3003" s="28" t="s">
        <v>2914</v>
      </c>
      <c r="D3003" s="28">
        <v>15.3</v>
      </c>
      <c r="E3003" s="28"/>
      <c r="F3003" s="29">
        <v>15.3</v>
      </c>
      <c r="G3003" s="28"/>
      <c r="H3003" s="19">
        <v>29</v>
      </c>
      <c r="I3003" s="28">
        <v>443.7</v>
      </c>
      <c r="J3003" s="28"/>
      <c r="K3003" s="20">
        <f t="shared" si="105"/>
        <v>443.7</v>
      </c>
      <c r="L3003" s="11"/>
    </row>
    <row r="3004" s="13" customFormat="1" customHeight="1" spans="1:12">
      <c r="A3004" s="39">
        <v>12</v>
      </c>
      <c r="B3004" s="28" t="s">
        <v>2926</v>
      </c>
      <c r="C3004" s="28" t="s">
        <v>2914</v>
      </c>
      <c r="D3004" s="28">
        <v>45.5</v>
      </c>
      <c r="E3004" s="28"/>
      <c r="F3004" s="29">
        <v>45.5</v>
      </c>
      <c r="G3004" s="28"/>
      <c r="H3004" s="26">
        <v>29</v>
      </c>
      <c r="I3004" s="28">
        <v>1319.5</v>
      </c>
      <c r="J3004" s="28"/>
      <c r="K3004" s="20">
        <f t="shared" si="105"/>
        <v>1319.5</v>
      </c>
      <c r="L3004" s="11"/>
    </row>
    <row r="3005" s="13" customFormat="1" customHeight="1" spans="1:12">
      <c r="A3005" s="39">
        <v>13</v>
      </c>
      <c r="B3005" s="28" t="s">
        <v>2927</v>
      </c>
      <c r="C3005" s="28" t="s">
        <v>2914</v>
      </c>
      <c r="D3005" s="28">
        <v>46.5</v>
      </c>
      <c r="E3005" s="28"/>
      <c r="F3005" s="29">
        <v>46.5</v>
      </c>
      <c r="G3005" s="28"/>
      <c r="H3005" s="19">
        <v>29</v>
      </c>
      <c r="I3005" s="28">
        <v>1348.5</v>
      </c>
      <c r="J3005" s="28"/>
      <c r="K3005" s="20">
        <f t="shared" si="105"/>
        <v>1348.5</v>
      </c>
      <c r="L3005" s="11"/>
    </row>
    <row r="3006" s="13" customFormat="1" customHeight="1" spans="1:12">
      <c r="A3006" s="39">
        <v>14</v>
      </c>
      <c r="B3006" s="28" t="s">
        <v>2928</v>
      </c>
      <c r="C3006" s="28" t="s">
        <v>2914</v>
      </c>
      <c r="D3006" s="28">
        <v>40.2</v>
      </c>
      <c r="E3006" s="28"/>
      <c r="F3006" s="29">
        <v>40.2</v>
      </c>
      <c r="G3006" s="28"/>
      <c r="H3006" s="26">
        <v>29</v>
      </c>
      <c r="I3006" s="28">
        <v>1165.8</v>
      </c>
      <c r="J3006" s="28"/>
      <c r="K3006" s="20">
        <f t="shared" si="105"/>
        <v>1165.8</v>
      </c>
      <c r="L3006" s="11"/>
    </row>
    <row r="3007" s="13" customFormat="1" customHeight="1" spans="1:12">
      <c r="A3007" s="39">
        <v>15</v>
      </c>
      <c r="B3007" s="28" t="s">
        <v>2929</v>
      </c>
      <c r="C3007" s="28" t="s">
        <v>2914</v>
      </c>
      <c r="D3007" s="28">
        <v>20.1</v>
      </c>
      <c r="E3007" s="28"/>
      <c r="F3007" s="29">
        <v>20.1</v>
      </c>
      <c r="G3007" s="28"/>
      <c r="H3007" s="19">
        <v>29</v>
      </c>
      <c r="I3007" s="28">
        <v>582.9</v>
      </c>
      <c r="J3007" s="28"/>
      <c r="K3007" s="20">
        <f t="shared" si="105"/>
        <v>582.9</v>
      </c>
      <c r="L3007" s="11"/>
    </row>
    <row r="3008" s="13" customFormat="1" customHeight="1" spans="1:12">
      <c r="A3008" s="39">
        <v>16</v>
      </c>
      <c r="B3008" s="28" t="s">
        <v>2930</v>
      </c>
      <c r="C3008" s="28" t="s">
        <v>2914</v>
      </c>
      <c r="D3008" s="28">
        <v>45.3</v>
      </c>
      <c r="E3008" s="28"/>
      <c r="F3008" s="29">
        <v>45.3</v>
      </c>
      <c r="G3008" s="28"/>
      <c r="H3008" s="26">
        <v>29</v>
      </c>
      <c r="I3008" s="28">
        <v>1313.7</v>
      </c>
      <c r="J3008" s="28"/>
      <c r="K3008" s="20">
        <f t="shared" si="105"/>
        <v>1313.7</v>
      </c>
      <c r="L3008" s="11"/>
    </row>
    <row r="3009" s="13" customFormat="1" customHeight="1" spans="1:12">
      <c r="A3009" s="39">
        <v>17</v>
      </c>
      <c r="B3009" s="28" t="s">
        <v>2931</v>
      </c>
      <c r="C3009" s="28" t="s">
        <v>2914</v>
      </c>
      <c r="D3009" s="28">
        <v>39.5</v>
      </c>
      <c r="E3009" s="28"/>
      <c r="F3009" s="29">
        <v>39.5</v>
      </c>
      <c r="G3009" s="28"/>
      <c r="H3009" s="19">
        <v>29</v>
      </c>
      <c r="I3009" s="28">
        <v>1145.5</v>
      </c>
      <c r="J3009" s="28"/>
      <c r="K3009" s="20">
        <f t="shared" si="105"/>
        <v>1145.5</v>
      </c>
      <c r="L3009" s="11"/>
    </row>
    <row r="3010" s="13" customFormat="1" customHeight="1" spans="1:12">
      <c r="A3010" s="39">
        <v>18</v>
      </c>
      <c r="B3010" s="28" t="s">
        <v>2932</v>
      </c>
      <c r="C3010" s="28" t="s">
        <v>2914</v>
      </c>
      <c r="D3010" s="28">
        <v>28.1</v>
      </c>
      <c r="E3010" s="28"/>
      <c r="F3010" s="29">
        <v>28.1</v>
      </c>
      <c r="G3010" s="28"/>
      <c r="H3010" s="26">
        <v>29</v>
      </c>
      <c r="I3010" s="28">
        <v>814.9</v>
      </c>
      <c r="J3010" s="28"/>
      <c r="K3010" s="20">
        <f t="shared" si="105"/>
        <v>814.9</v>
      </c>
      <c r="L3010" s="11"/>
    </row>
    <row r="3011" s="13" customFormat="1" customHeight="1" spans="1:12">
      <c r="A3011" s="39">
        <v>19</v>
      </c>
      <c r="B3011" s="28" t="s">
        <v>2933</v>
      </c>
      <c r="C3011" s="28" t="s">
        <v>2914</v>
      </c>
      <c r="D3011" s="28">
        <v>42.3</v>
      </c>
      <c r="E3011" s="28"/>
      <c r="F3011" s="29">
        <v>42.3</v>
      </c>
      <c r="G3011" s="28"/>
      <c r="H3011" s="19">
        <v>29</v>
      </c>
      <c r="I3011" s="28">
        <v>1226.7</v>
      </c>
      <c r="J3011" s="28"/>
      <c r="K3011" s="20">
        <f t="shared" si="105"/>
        <v>1226.7</v>
      </c>
      <c r="L3011" s="11"/>
    </row>
    <row r="3012" s="13" customFormat="1" customHeight="1" spans="1:12">
      <c r="A3012" s="39">
        <v>20</v>
      </c>
      <c r="B3012" s="28" t="s">
        <v>2934</v>
      </c>
      <c r="C3012" s="28" t="s">
        <v>2914</v>
      </c>
      <c r="D3012" s="28">
        <v>30.9</v>
      </c>
      <c r="E3012" s="28"/>
      <c r="F3012" s="29">
        <v>30.9</v>
      </c>
      <c r="G3012" s="28"/>
      <c r="H3012" s="26">
        <v>29</v>
      </c>
      <c r="I3012" s="28">
        <v>896.1</v>
      </c>
      <c r="J3012" s="28"/>
      <c r="K3012" s="20">
        <f t="shared" si="105"/>
        <v>896.1</v>
      </c>
      <c r="L3012" s="11"/>
    </row>
    <row r="3013" s="13" customFormat="1" customHeight="1" spans="1:12">
      <c r="A3013" s="39">
        <v>21</v>
      </c>
      <c r="B3013" s="28" t="s">
        <v>2935</v>
      </c>
      <c r="C3013" s="28" t="s">
        <v>2914</v>
      </c>
      <c r="D3013" s="28">
        <v>30.9</v>
      </c>
      <c r="E3013" s="28"/>
      <c r="F3013" s="29">
        <v>30.9</v>
      </c>
      <c r="G3013" s="28"/>
      <c r="H3013" s="19">
        <v>29</v>
      </c>
      <c r="I3013" s="28">
        <v>896.1</v>
      </c>
      <c r="J3013" s="28"/>
      <c r="K3013" s="20">
        <f t="shared" si="105"/>
        <v>896.1</v>
      </c>
      <c r="L3013" s="11"/>
    </row>
    <row r="3014" s="13" customFormat="1" customHeight="1" spans="1:12">
      <c r="A3014" s="39">
        <v>22</v>
      </c>
      <c r="B3014" s="28" t="s">
        <v>2936</v>
      </c>
      <c r="C3014" s="28" t="s">
        <v>2914</v>
      </c>
      <c r="D3014" s="28">
        <v>52.5</v>
      </c>
      <c r="E3014" s="28"/>
      <c r="F3014" s="29">
        <v>52.5</v>
      </c>
      <c r="G3014" s="28"/>
      <c r="H3014" s="26">
        <v>29</v>
      </c>
      <c r="I3014" s="28">
        <v>1522.5</v>
      </c>
      <c r="J3014" s="28"/>
      <c r="K3014" s="20">
        <f t="shared" si="105"/>
        <v>1522.5</v>
      </c>
      <c r="L3014" s="11"/>
    </row>
    <row r="3015" s="13" customFormat="1" customHeight="1" spans="1:12">
      <c r="A3015" s="39">
        <v>23</v>
      </c>
      <c r="B3015" s="28" t="s">
        <v>2937</v>
      </c>
      <c r="C3015" s="28" t="s">
        <v>2914</v>
      </c>
      <c r="D3015" s="28">
        <v>14.8</v>
      </c>
      <c r="E3015" s="28"/>
      <c r="F3015" s="29">
        <v>14.8</v>
      </c>
      <c r="G3015" s="28"/>
      <c r="H3015" s="19">
        <v>29</v>
      </c>
      <c r="I3015" s="28">
        <v>429.2</v>
      </c>
      <c r="J3015" s="28"/>
      <c r="K3015" s="20">
        <f t="shared" si="105"/>
        <v>429.2</v>
      </c>
      <c r="L3015" s="11"/>
    </row>
    <row r="3016" s="13" customFormat="1" customHeight="1" spans="1:12">
      <c r="A3016" s="39">
        <v>24</v>
      </c>
      <c r="B3016" s="28" t="s">
        <v>2938</v>
      </c>
      <c r="C3016" s="28" t="s">
        <v>2914</v>
      </c>
      <c r="D3016" s="28">
        <v>14.8</v>
      </c>
      <c r="E3016" s="28"/>
      <c r="F3016" s="29">
        <v>14.8</v>
      </c>
      <c r="G3016" s="28"/>
      <c r="H3016" s="26">
        <v>29</v>
      </c>
      <c r="I3016" s="28">
        <v>429.2</v>
      </c>
      <c r="J3016" s="28"/>
      <c r="K3016" s="20">
        <f t="shared" si="105"/>
        <v>429.2</v>
      </c>
      <c r="L3016" s="11"/>
    </row>
    <row r="3017" s="13" customFormat="1" customHeight="1" spans="1:12">
      <c r="A3017" s="39">
        <v>25</v>
      </c>
      <c r="B3017" s="28" t="s">
        <v>2939</v>
      </c>
      <c r="C3017" s="28" t="s">
        <v>2914</v>
      </c>
      <c r="D3017" s="28">
        <v>28.1</v>
      </c>
      <c r="E3017" s="28"/>
      <c r="F3017" s="29">
        <v>28.1</v>
      </c>
      <c r="G3017" s="28"/>
      <c r="H3017" s="19">
        <v>29</v>
      </c>
      <c r="I3017" s="28">
        <v>814.9</v>
      </c>
      <c r="J3017" s="28"/>
      <c r="K3017" s="20">
        <f t="shared" si="105"/>
        <v>814.9</v>
      </c>
      <c r="L3017" s="11"/>
    </row>
    <row r="3018" s="13" customFormat="1" customHeight="1" spans="1:12">
      <c r="A3018" s="39">
        <v>26</v>
      </c>
      <c r="B3018" s="28" t="s">
        <v>2940</v>
      </c>
      <c r="C3018" s="28" t="s">
        <v>2914</v>
      </c>
      <c r="D3018" s="28">
        <v>41.5</v>
      </c>
      <c r="E3018" s="28"/>
      <c r="F3018" s="29">
        <v>41.5</v>
      </c>
      <c r="G3018" s="28"/>
      <c r="H3018" s="26">
        <v>29</v>
      </c>
      <c r="I3018" s="28">
        <v>1203.5</v>
      </c>
      <c r="J3018" s="28"/>
      <c r="K3018" s="20">
        <f t="shared" si="105"/>
        <v>1203.5</v>
      </c>
      <c r="L3018" s="11"/>
    </row>
    <row r="3019" s="13" customFormat="1" customHeight="1" spans="1:12">
      <c r="A3019" s="39">
        <v>27</v>
      </c>
      <c r="B3019" s="28" t="s">
        <v>2941</v>
      </c>
      <c r="C3019" s="28" t="s">
        <v>2914</v>
      </c>
      <c r="D3019" s="28">
        <v>23.1</v>
      </c>
      <c r="E3019" s="28"/>
      <c r="F3019" s="29">
        <v>23.1</v>
      </c>
      <c r="G3019" s="28"/>
      <c r="H3019" s="19">
        <v>29</v>
      </c>
      <c r="I3019" s="28">
        <v>669.9</v>
      </c>
      <c r="J3019" s="28"/>
      <c r="K3019" s="20">
        <f t="shared" si="105"/>
        <v>669.9</v>
      </c>
      <c r="L3019" s="11"/>
    </row>
    <row r="3020" s="13" customFormat="1" customHeight="1" spans="1:12">
      <c r="A3020" s="39">
        <v>28</v>
      </c>
      <c r="B3020" s="28" t="s">
        <v>2942</v>
      </c>
      <c r="C3020" s="28" t="s">
        <v>2914</v>
      </c>
      <c r="D3020" s="28">
        <v>47.3</v>
      </c>
      <c r="E3020" s="28"/>
      <c r="F3020" s="29">
        <v>47.3</v>
      </c>
      <c r="G3020" s="28"/>
      <c r="H3020" s="26">
        <v>29</v>
      </c>
      <c r="I3020" s="28">
        <v>1371.7</v>
      </c>
      <c r="J3020" s="28"/>
      <c r="K3020" s="20">
        <f t="shared" si="105"/>
        <v>1371.7</v>
      </c>
      <c r="L3020" s="11"/>
    </row>
    <row r="3021" s="13" customFormat="1" customHeight="1" spans="1:12">
      <c r="A3021" s="39">
        <v>29</v>
      </c>
      <c r="B3021" s="28" t="s">
        <v>2943</v>
      </c>
      <c r="C3021" s="28" t="s">
        <v>2914</v>
      </c>
      <c r="D3021" s="28">
        <v>32.9</v>
      </c>
      <c r="E3021" s="28"/>
      <c r="F3021" s="29">
        <v>32.9</v>
      </c>
      <c r="G3021" s="28"/>
      <c r="H3021" s="19">
        <v>29</v>
      </c>
      <c r="I3021" s="28">
        <v>954.1</v>
      </c>
      <c r="J3021" s="28"/>
      <c r="K3021" s="20">
        <f t="shared" si="105"/>
        <v>954.1</v>
      </c>
      <c r="L3021" s="11"/>
    </row>
    <row r="3022" s="13" customFormat="1" customHeight="1" spans="1:12">
      <c r="A3022" s="39">
        <v>30</v>
      </c>
      <c r="B3022" s="28" t="s">
        <v>2944</v>
      </c>
      <c r="C3022" s="28" t="s">
        <v>2914</v>
      </c>
      <c r="D3022" s="28">
        <v>40.2</v>
      </c>
      <c r="E3022" s="28"/>
      <c r="F3022" s="29">
        <v>40.2</v>
      </c>
      <c r="G3022" s="28"/>
      <c r="H3022" s="26">
        <v>29</v>
      </c>
      <c r="I3022" s="28">
        <v>1165.8</v>
      </c>
      <c r="J3022" s="28"/>
      <c r="K3022" s="20">
        <f t="shared" si="105"/>
        <v>1165.8</v>
      </c>
      <c r="L3022" s="11"/>
    </row>
    <row r="3023" s="13" customFormat="1" customHeight="1" spans="1:12">
      <c r="A3023" s="39">
        <v>31</v>
      </c>
      <c r="B3023" s="28" t="s">
        <v>2945</v>
      </c>
      <c r="C3023" s="28" t="s">
        <v>2914</v>
      </c>
      <c r="D3023" s="28">
        <v>51</v>
      </c>
      <c r="E3023" s="28"/>
      <c r="F3023" s="29">
        <v>51</v>
      </c>
      <c r="G3023" s="28"/>
      <c r="H3023" s="19">
        <v>29</v>
      </c>
      <c r="I3023" s="28">
        <v>1479</v>
      </c>
      <c r="J3023" s="28"/>
      <c r="K3023" s="20">
        <f t="shared" si="105"/>
        <v>1479</v>
      </c>
      <c r="L3023" s="11"/>
    </row>
    <row r="3024" s="13" customFormat="1" customHeight="1" spans="1:12">
      <c r="A3024" s="39">
        <v>32</v>
      </c>
      <c r="B3024" s="28" t="s">
        <v>2946</v>
      </c>
      <c r="C3024" s="28" t="s">
        <v>2914</v>
      </c>
      <c r="D3024" s="28">
        <v>58.3</v>
      </c>
      <c r="E3024" s="28"/>
      <c r="F3024" s="29">
        <v>58.3</v>
      </c>
      <c r="G3024" s="28"/>
      <c r="H3024" s="26">
        <v>29</v>
      </c>
      <c r="I3024" s="28">
        <v>1690.7</v>
      </c>
      <c r="J3024" s="28"/>
      <c r="K3024" s="20">
        <f t="shared" si="105"/>
        <v>1690.7</v>
      </c>
      <c r="L3024" s="11"/>
    </row>
    <row r="3025" s="13" customFormat="1" customHeight="1" spans="1:12">
      <c r="A3025" s="39">
        <v>33</v>
      </c>
      <c r="B3025" s="28" t="s">
        <v>2947</v>
      </c>
      <c r="C3025" s="28" t="s">
        <v>2914</v>
      </c>
      <c r="D3025" s="28">
        <v>37</v>
      </c>
      <c r="E3025" s="28"/>
      <c r="F3025" s="29">
        <v>37</v>
      </c>
      <c r="G3025" s="28"/>
      <c r="H3025" s="19">
        <v>29</v>
      </c>
      <c r="I3025" s="28">
        <v>1073</v>
      </c>
      <c r="J3025" s="28"/>
      <c r="K3025" s="20">
        <f t="shared" si="105"/>
        <v>1073</v>
      </c>
      <c r="L3025" s="11"/>
    </row>
    <row r="3026" s="13" customFormat="1" customHeight="1" spans="1:12">
      <c r="A3026" s="39">
        <v>34</v>
      </c>
      <c r="B3026" s="28" t="s">
        <v>2948</v>
      </c>
      <c r="C3026" s="28" t="s">
        <v>2914</v>
      </c>
      <c r="D3026" s="28">
        <v>32.4</v>
      </c>
      <c r="E3026" s="28"/>
      <c r="F3026" s="29">
        <v>32.4</v>
      </c>
      <c r="G3026" s="28"/>
      <c r="H3026" s="26">
        <v>29</v>
      </c>
      <c r="I3026" s="28">
        <v>939.6</v>
      </c>
      <c r="J3026" s="28"/>
      <c r="K3026" s="20">
        <f t="shared" si="105"/>
        <v>939.6</v>
      </c>
      <c r="L3026" s="11"/>
    </row>
    <row r="3027" s="13" customFormat="1" customHeight="1" spans="1:12">
      <c r="A3027" s="39">
        <v>35</v>
      </c>
      <c r="B3027" s="28" t="s">
        <v>2949</v>
      </c>
      <c r="C3027" s="28" t="s">
        <v>2914</v>
      </c>
      <c r="D3027" s="28">
        <v>50.3</v>
      </c>
      <c r="E3027" s="28"/>
      <c r="F3027" s="29">
        <v>50.3</v>
      </c>
      <c r="G3027" s="28"/>
      <c r="H3027" s="19">
        <v>29</v>
      </c>
      <c r="I3027" s="28">
        <v>1458.7</v>
      </c>
      <c r="J3027" s="28"/>
      <c r="K3027" s="20">
        <f t="shared" si="105"/>
        <v>1458.7</v>
      </c>
      <c r="L3027" s="11"/>
    </row>
    <row r="3028" s="13" customFormat="1" customHeight="1" spans="1:12">
      <c r="A3028" s="39">
        <v>36</v>
      </c>
      <c r="B3028" s="28" t="s">
        <v>2950</v>
      </c>
      <c r="C3028" s="28" t="s">
        <v>2914</v>
      </c>
      <c r="D3028" s="28">
        <v>38.7</v>
      </c>
      <c r="E3028" s="28"/>
      <c r="F3028" s="29">
        <v>38.7</v>
      </c>
      <c r="G3028" s="28"/>
      <c r="H3028" s="26">
        <v>29</v>
      </c>
      <c r="I3028" s="28">
        <v>1122.3</v>
      </c>
      <c r="J3028" s="28"/>
      <c r="K3028" s="20">
        <f t="shared" si="105"/>
        <v>1122.3</v>
      </c>
      <c r="L3028" s="11"/>
    </row>
    <row r="3029" s="13" customFormat="1" customHeight="1" spans="1:12">
      <c r="A3029" s="39">
        <v>37</v>
      </c>
      <c r="B3029" s="28" t="s">
        <v>2951</v>
      </c>
      <c r="C3029" s="28" t="s">
        <v>2914</v>
      </c>
      <c r="D3029" s="28">
        <v>45</v>
      </c>
      <c r="E3029" s="28"/>
      <c r="F3029" s="29">
        <v>45</v>
      </c>
      <c r="G3029" s="28"/>
      <c r="H3029" s="19">
        <v>29</v>
      </c>
      <c r="I3029" s="28">
        <v>1305</v>
      </c>
      <c r="J3029" s="28"/>
      <c r="K3029" s="20">
        <f t="shared" si="105"/>
        <v>1305</v>
      </c>
      <c r="L3029" s="11"/>
    </row>
    <row r="3030" s="13" customFormat="1" customHeight="1" spans="1:12">
      <c r="A3030" s="39">
        <v>38</v>
      </c>
      <c r="B3030" s="28" t="s">
        <v>2352</v>
      </c>
      <c r="C3030" s="28" t="s">
        <v>2914</v>
      </c>
      <c r="D3030" s="28">
        <v>43</v>
      </c>
      <c r="E3030" s="28"/>
      <c r="F3030" s="29">
        <v>43</v>
      </c>
      <c r="G3030" s="28"/>
      <c r="H3030" s="26">
        <v>29</v>
      </c>
      <c r="I3030" s="28">
        <v>1247</v>
      </c>
      <c r="J3030" s="28"/>
      <c r="K3030" s="20">
        <f t="shared" si="105"/>
        <v>1247</v>
      </c>
      <c r="L3030" s="11"/>
    </row>
    <row r="3031" s="13" customFormat="1" customHeight="1" spans="1:12">
      <c r="A3031" s="39">
        <v>39</v>
      </c>
      <c r="B3031" s="28" t="s">
        <v>2952</v>
      </c>
      <c r="C3031" s="28" t="s">
        <v>2914</v>
      </c>
      <c r="D3031" s="28">
        <v>30.9</v>
      </c>
      <c r="E3031" s="28"/>
      <c r="F3031" s="29">
        <v>30.9</v>
      </c>
      <c r="G3031" s="28"/>
      <c r="H3031" s="19">
        <v>29</v>
      </c>
      <c r="I3031" s="28">
        <v>896.1</v>
      </c>
      <c r="J3031" s="28"/>
      <c r="K3031" s="20">
        <f t="shared" si="105"/>
        <v>896.1</v>
      </c>
      <c r="L3031" s="11"/>
    </row>
    <row r="3032" s="13" customFormat="1" customHeight="1" spans="1:12">
      <c r="A3032" s="39">
        <v>40</v>
      </c>
      <c r="B3032" s="28" t="s">
        <v>2953</v>
      </c>
      <c r="C3032" s="28" t="s">
        <v>2914</v>
      </c>
      <c r="D3032" s="28">
        <v>52.3</v>
      </c>
      <c r="E3032" s="28"/>
      <c r="F3032" s="29">
        <v>52.3</v>
      </c>
      <c r="G3032" s="28"/>
      <c r="H3032" s="26">
        <v>29</v>
      </c>
      <c r="I3032" s="28">
        <v>1516.7</v>
      </c>
      <c r="J3032" s="28"/>
      <c r="K3032" s="20">
        <f t="shared" si="105"/>
        <v>1516.7</v>
      </c>
      <c r="L3032" s="11"/>
    </row>
    <row r="3033" s="13" customFormat="1" customHeight="1" spans="1:12">
      <c r="A3033" s="39">
        <v>41</v>
      </c>
      <c r="B3033" s="28" t="s">
        <v>2954</v>
      </c>
      <c r="C3033" s="28" t="s">
        <v>2914</v>
      </c>
      <c r="D3033" s="28">
        <v>40.8</v>
      </c>
      <c r="E3033" s="28"/>
      <c r="F3033" s="29">
        <v>40.8</v>
      </c>
      <c r="G3033" s="28"/>
      <c r="H3033" s="19">
        <v>29</v>
      </c>
      <c r="I3033" s="28">
        <v>1183.2</v>
      </c>
      <c r="J3033" s="28"/>
      <c r="K3033" s="20">
        <f t="shared" si="105"/>
        <v>1183.2</v>
      </c>
      <c r="L3033" s="11"/>
    </row>
    <row r="3034" s="13" customFormat="1" customHeight="1" spans="1:12">
      <c r="A3034" s="39">
        <v>42</v>
      </c>
      <c r="B3034" s="28" t="s">
        <v>2955</v>
      </c>
      <c r="C3034" s="28" t="s">
        <v>2914</v>
      </c>
      <c r="D3034" s="28">
        <v>65.1</v>
      </c>
      <c r="E3034" s="28"/>
      <c r="F3034" s="29">
        <v>65.1</v>
      </c>
      <c r="G3034" s="28"/>
      <c r="H3034" s="26">
        <v>29</v>
      </c>
      <c r="I3034" s="28">
        <v>1887.9</v>
      </c>
      <c r="J3034" s="28"/>
      <c r="K3034" s="20">
        <f t="shared" si="105"/>
        <v>1887.9</v>
      </c>
      <c r="L3034" s="11"/>
    </row>
    <row r="3035" s="13" customFormat="1" customHeight="1" spans="1:12">
      <c r="A3035" s="39">
        <v>43</v>
      </c>
      <c r="B3035" s="28" t="s">
        <v>2956</v>
      </c>
      <c r="C3035" s="28" t="s">
        <v>2914</v>
      </c>
      <c r="D3035" s="28">
        <v>28.1</v>
      </c>
      <c r="E3035" s="28"/>
      <c r="F3035" s="29">
        <v>28.1</v>
      </c>
      <c r="G3035" s="28"/>
      <c r="H3035" s="19">
        <v>29</v>
      </c>
      <c r="I3035" s="28">
        <v>814.9</v>
      </c>
      <c r="J3035" s="28"/>
      <c r="K3035" s="20">
        <f t="shared" si="105"/>
        <v>814.9</v>
      </c>
      <c r="L3035" s="11"/>
    </row>
    <row r="3036" s="13" customFormat="1" customHeight="1" spans="1:12">
      <c r="A3036" s="39">
        <v>44</v>
      </c>
      <c r="B3036" s="28" t="s">
        <v>2957</v>
      </c>
      <c r="C3036" s="28" t="s">
        <v>2914</v>
      </c>
      <c r="D3036" s="28">
        <v>18.6</v>
      </c>
      <c r="E3036" s="28"/>
      <c r="F3036" s="29">
        <v>18.6</v>
      </c>
      <c r="G3036" s="28"/>
      <c r="H3036" s="26">
        <v>29</v>
      </c>
      <c r="I3036" s="28">
        <v>539.4</v>
      </c>
      <c r="J3036" s="28"/>
      <c r="K3036" s="20">
        <f t="shared" si="105"/>
        <v>539.4</v>
      </c>
      <c r="L3036" s="11"/>
    </row>
    <row r="3037" s="13" customFormat="1" customHeight="1" spans="1:12">
      <c r="A3037" s="39">
        <v>45</v>
      </c>
      <c r="B3037" s="28" t="s">
        <v>2958</v>
      </c>
      <c r="C3037" s="28" t="s">
        <v>2914</v>
      </c>
      <c r="D3037" s="28">
        <v>34.4</v>
      </c>
      <c r="E3037" s="28"/>
      <c r="F3037" s="29">
        <v>34.4</v>
      </c>
      <c r="G3037" s="28"/>
      <c r="H3037" s="19">
        <v>29</v>
      </c>
      <c r="I3037" s="28">
        <v>997.6</v>
      </c>
      <c r="J3037" s="28"/>
      <c r="K3037" s="20">
        <f t="shared" si="105"/>
        <v>997.6</v>
      </c>
      <c r="L3037" s="11"/>
    </row>
    <row r="3038" s="13" customFormat="1" customHeight="1" spans="1:12">
      <c r="A3038" s="39">
        <v>46</v>
      </c>
      <c r="B3038" s="28" t="s">
        <v>2959</v>
      </c>
      <c r="C3038" s="28" t="s">
        <v>2914</v>
      </c>
      <c r="D3038" s="28">
        <v>31.9</v>
      </c>
      <c r="E3038" s="28"/>
      <c r="F3038" s="29">
        <v>31.9</v>
      </c>
      <c r="G3038" s="28"/>
      <c r="H3038" s="26">
        <v>29</v>
      </c>
      <c r="I3038" s="28">
        <v>925.1</v>
      </c>
      <c r="J3038" s="28"/>
      <c r="K3038" s="20">
        <f t="shared" si="105"/>
        <v>925.1</v>
      </c>
      <c r="L3038" s="11"/>
    </row>
    <row r="3039" s="13" customFormat="1" customHeight="1" spans="1:12">
      <c r="A3039" s="39">
        <v>47</v>
      </c>
      <c r="B3039" s="28" t="s">
        <v>2960</v>
      </c>
      <c r="C3039" s="28" t="s">
        <v>2914</v>
      </c>
      <c r="D3039" s="28">
        <v>46</v>
      </c>
      <c r="E3039" s="28"/>
      <c r="F3039" s="29">
        <v>46</v>
      </c>
      <c r="G3039" s="28"/>
      <c r="H3039" s="19">
        <v>29</v>
      </c>
      <c r="I3039" s="28">
        <v>1334</v>
      </c>
      <c r="J3039" s="28"/>
      <c r="K3039" s="20">
        <f t="shared" si="105"/>
        <v>1334</v>
      </c>
      <c r="L3039" s="11"/>
    </row>
    <row r="3040" s="13" customFormat="1" customHeight="1" spans="1:12">
      <c r="A3040" s="39">
        <v>48</v>
      </c>
      <c r="B3040" s="28" t="s">
        <v>2961</v>
      </c>
      <c r="C3040" s="28" t="s">
        <v>2914</v>
      </c>
      <c r="D3040" s="28">
        <v>38</v>
      </c>
      <c r="E3040" s="28"/>
      <c r="F3040" s="29">
        <v>38</v>
      </c>
      <c r="G3040" s="28"/>
      <c r="H3040" s="26">
        <v>29</v>
      </c>
      <c r="I3040" s="28">
        <v>1102</v>
      </c>
      <c r="J3040" s="28"/>
      <c r="K3040" s="20">
        <f t="shared" si="105"/>
        <v>1102</v>
      </c>
      <c r="L3040" s="11"/>
    </row>
    <row r="3041" s="13" customFormat="1" customHeight="1" spans="1:12">
      <c r="A3041" s="39">
        <v>49</v>
      </c>
      <c r="B3041" s="28" t="s">
        <v>2962</v>
      </c>
      <c r="C3041" s="28" t="s">
        <v>2914</v>
      </c>
      <c r="D3041" s="28">
        <v>46</v>
      </c>
      <c r="E3041" s="28"/>
      <c r="F3041" s="29">
        <v>46</v>
      </c>
      <c r="G3041" s="28"/>
      <c r="H3041" s="19">
        <v>29</v>
      </c>
      <c r="I3041" s="28">
        <v>1334</v>
      </c>
      <c r="J3041" s="28"/>
      <c r="K3041" s="20">
        <f t="shared" si="105"/>
        <v>1334</v>
      </c>
      <c r="L3041" s="11"/>
    </row>
    <row r="3042" s="13" customFormat="1" customHeight="1" spans="1:12">
      <c r="A3042" s="39">
        <v>50</v>
      </c>
      <c r="B3042" s="28" t="s">
        <v>2963</v>
      </c>
      <c r="C3042" s="28" t="s">
        <v>2914</v>
      </c>
      <c r="D3042" s="28">
        <v>39.2</v>
      </c>
      <c r="E3042" s="28"/>
      <c r="F3042" s="29">
        <v>39.2</v>
      </c>
      <c r="G3042" s="28"/>
      <c r="H3042" s="26">
        <v>29</v>
      </c>
      <c r="I3042" s="28">
        <v>1136.8</v>
      </c>
      <c r="J3042" s="28"/>
      <c r="K3042" s="20">
        <f t="shared" si="105"/>
        <v>1136.8</v>
      </c>
      <c r="L3042" s="11"/>
    </row>
    <row r="3043" s="13" customFormat="1" customHeight="1" spans="1:12">
      <c r="A3043" s="39">
        <v>51</v>
      </c>
      <c r="B3043" s="28" t="s">
        <v>2964</v>
      </c>
      <c r="C3043" s="28" t="s">
        <v>2914</v>
      </c>
      <c r="D3043" s="28">
        <v>22.4</v>
      </c>
      <c r="E3043" s="28"/>
      <c r="F3043" s="29">
        <v>22.4</v>
      </c>
      <c r="G3043" s="28"/>
      <c r="H3043" s="19">
        <v>29</v>
      </c>
      <c r="I3043" s="28">
        <v>649.6</v>
      </c>
      <c r="J3043" s="28"/>
      <c r="K3043" s="20">
        <f t="shared" si="105"/>
        <v>649.6</v>
      </c>
      <c r="L3043" s="11"/>
    </row>
    <row r="3044" s="13" customFormat="1" customHeight="1" spans="1:12">
      <c r="A3044" s="39">
        <v>52</v>
      </c>
      <c r="B3044" s="28" t="s">
        <v>2965</v>
      </c>
      <c r="C3044" s="28" t="s">
        <v>2914</v>
      </c>
      <c r="D3044" s="28">
        <v>15.1</v>
      </c>
      <c r="E3044" s="28"/>
      <c r="F3044" s="29">
        <v>15.1</v>
      </c>
      <c r="G3044" s="28"/>
      <c r="H3044" s="26">
        <v>29</v>
      </c>
      <c r="I3044" s="28">
        <v>437.9</v>
      </c>
      <c r="J3044" s="28"/>
      <c r="K3044" s="20">
        <f t="shared" si="105"/>
        <v>437.9</v>
      </c>
      <c r="L3044" s="11"/>
    </row>
    <row r="3045" s="13" customFormat="1" customHeight="1" spans="1:12">
      <c r="A3045" s="39">
        <v>53</v>
      </c>
      <c r="B3045" s="28" t="s">
        <v>2966</v>
      </c>
      <c r="C3045" s="28" t="s">
        <v>2914</v>
      </c>
      <c r="D3045" s="28">
        <v>29.9</v>
      </c>
      <c r="E3045" s="28"/>
      <c r="F3045" s="29">
        <v>29.9</v>
      </c>
      <c r="G3045" s="28"/>
      <c r="H3045" s="19">
        <v>29</v>
      </c>
      <c r="I3045" s="28">
        <v>867.1</v>
      </c>
      <c r="J3045" s="28"/>
      <c r="K3045" s="20">
        <f t="shared" si="105"/>
        <v>867.1</v>
      </c>
      <c r="L3045" s="11"/>
    </row>
    <row r="3046" s="13" customFormat="1" customHeight="1" spans="1:12">
      <c r="A3046" s="39">
        <v>54</v>
      </c>
      <c r="B3046" s="28" t="s">
        <v>2967</v>
      </c>
      <c r="C3046" s="28" t="s">
        <v>2914</v>
      </c>
      <c r="D3046" s="28">
        <v>21.2</v>
      </c>
      <c r="E3046" s="28"/>
      <c r="F3046" s="29">
        <v>21.2</v>
      </c>
      <c r="G3046" s="28"/>
      <c r="H3046" s="26">
        <v>29</v>
      </c>
      <c r="I3046" s="28">
        <v>614.8</v>
      </c>
      <c r="J3046" s="28"/>
      <c r="K3046" s="20">
        <f t="shared" si="105"/>
        <v>614.8</v>
      </c>
      <c r="L3046" s="11"/>
    </row>
    <row r="3047" s="13" customFormat="1" customHeight="1" spans="1:12">
      <c r="A3047" s="39">
        <v>55</v>
      </c>
      <c r="B3047" s="28" t="s">
        <v>2968</v>
      </c>
      <c r="C3047" s="28" t="s">
        <v>2914</v>
      </c>
      <c r="D3047" s="28">
        <v>25.6</v>
      </c>
      <c r="E3047" s="28"/>
      <c r="F3047" s="29">
        <v>25.6</v>
      </c>
      <c r="G3047" s="28"/>
      <c r="H3047" s="19">
        <v>29</v>
      </c>
      <c r="I3047" s="28">
        <v>742.4</v>
      </c>
      <c r="J3047" s="28"/>
      <c r="K3047" s="20">
        <f t="shared" si="105"/>
        <v>742.4</v>
      </c>
      <c r="L3047" s="11"/>
    </row>
    <row r="3048" s="13" customFormat="1" customHeight="1" spans="1:12">
      <c r="A3048" s="39">
        <v>56</v>
      </c>
      <c r="B3048" s="28" t="s">
        <v>2969</v>
      </c>
      <c r="C3048" s="28" t="s">
        <v>2914</v>
      </c>
      <c r="D3048" s="28">
        <v>14.1</v>
      </c>
      <c r="E3048" s="28"/>
      <c r="F3048" s="29">
        <v>14.1</v>
      </c>
      <c r="G3048" s="28"/>
      <c r="H3048" s="26">
        <v>29</v>
      </c>
      <c r="I3048" s="28">
        <v>408.9</v>
      </c>
      <c r="J3048" s="28"/>
      <c r="K3048" s="20">
        <f t="shared" si="105"/>
        <v>408.9</v>
      </c>
      <c r="L3048" s="11"/>
    </row>
    <row r="3049" s="13" customFormat="1" customHeight="1" spans="1:12">
      <c r="A3049" s="39">
        <v>57</v>
      </c>
      <c r="B3049" s="28" t="s">
        <v>776</v>
      </c>
      <c r="C3049" s="28" t="s">
        <v>2914</v>
      </c>
      <c r="D3049" s="28">
        <v>30.7</v>
      </c>
      <c r="E3049" s="28"/>
      <c r="F3049" s="29">
        <v>30.7</v>
      </c>
      <c r="G3049" s="28"/>
      <c r="H3049" s="19">
        <v>29</v>
      </c>
      <c r="I3049" s="28">
        <v>890.3</v>
      </c>
      <c r="J3049" s="28"/>
      <c r="K3049" s="20">
        <f t="shared" si="105"/>
        <v>890.3</v>
      </c>
      <c r="L3049" s="11"/>
    </row>
    <row r="3050" s="13" customFormat="1" customHeight="1" spans="1:12">
      <c r="A3050" s="39">
        <v>58</v>
      </c>
      <c r="B3050" s="28" t="s">
        <v>2970</v>
      </c>
      <c r="C3050" s="28" t="s">
        <v>2914</v>
      </c>
      <c r="D3050" s="28">
        <v>15.8</v>
      </c>
      <c r="E3050" s="28"/>
      <c r="F3050" s="29">
        <v>15.8</v>
      </c>
      <c r="G3050" s="28"/>
      <c r="H3050" s="26">
        <v>29</v>
      </c>
      <c r="I3050" s="28">
        <v>458.2</v>
      </c>
      <c r="J3050" s="28"/>
      <c r="K3050" s="20">
        <f t="shared" si="105"/>
        <v>458.2</v>
      </c>
      <c r="L3050" s="11"/>
    </row>
    <row r="3051" s="13" customFormat="1" customHeight="1" spans="1:12">
      <c r="A3051" s="39">
        <v>59</v>
      </c>
      <c r="B3051" s="28" t="s">
        <v>2971</v>
      </c>
      <c r="C3051" s="28" t="s">
        <v>2914</v>
      </c>
      <c r="D3051" s="28">
        <v>46.5</v>
      </c>
      <c r="E3051" s="28"/>
      <c r="F3051" s="29">
        <v>46.5</v>
      </c>
      <c r="G3051" s="28"/>
      <c r="H3051" s="19">
        <v>29</v>
      </c>
      <c r="I3051" s="28">
        <v>1348.5</v>
      </c>
      <c r="J3051" s="28"/>
      <c r="K3051" s="20">
        <f t="shared" si="105"/>
        <v>1348.5</v>
      </c>
      <c r="L3051" s="11"/>
    </row>
    <row r="3052" s="13" customFormat="1" customHeight="1" spans="1:12">
      <c r="A3052" s="39">
        <v>60</v>
      </c>
      <c r="B3052" s="28" t="s">
        <v>2972</v>
      </c>
      <c r="C3052" s="28" t="s">
        <v>2914</v>
      </c>
      <c r="D3052" s="28">
        <v>28.7</v>
      </c>
      <c r="E3052" s="28"/>
      <c r="F3052" s="29">
        <v>28.7</v>
      </c>
      <c r="G3052" s="28"/>
      <c r="H3052" s="26">
        <v>29</v>
      </c>
      <c r="I3052" s="28">
        <v>832.3</v>
      </c>
      <c r="J3052" s="28"/>
      <c r="K3052" s="20">
        <f t="shared" si="105"/>
        <v>832.3</v>
      </c>
      <c r="L3052" s="11"/>
    </row>
    <row r="3053" s="13" customFormat="1" customHeight="1" spans="1:12">
      <c r="A3053" s="39">
        <v>61</v>
      </c>
      <c r="B3053" s="28" t="s">
        <v>2973</v>
      </c>
      <c r="C3053" s="28" t="s">
        <v>2914</v>
      </c>
      <c r="D3053" s="28">
        <v>31.7</v>
      </c>
      <c r="E3053" s="28"/>
      <c r="F3053" s="29">
        <v>31.7</v>
      </c>
      <c r="G3053" s="28"/>
      <c r="H3053" s="19">
        <v>29</v>
      </c>
      <c r="I3053" s="28">
        <v>919.3</v>
      </c>
      <c r="J3053" s="28"/>
      <c r="K3053" s="20">
        <f t="shared" si="105"/>
        <v>919.3</v>
      </c>
      <c r="L3053" s="11"/>
    </row>
    <row r="3054" s="13" customFormat="1" customHeight="1" spans="1:12">
      <c r="A3054" s="39">
        <v>62</v>
      </c>
      <c r="B3054" s="28" t="s">
        <v>2974</v>
      </c>
      <c r="C3054" s="28" t="s">
        <v>2914</v>
      </c>
      <c r="D3054" s="28">
        <v>15.6</v>
      </c>
      <c r="E3054" s="28"/>
      <c r="F3054" s="29">
        <v>15.6</v>
      </c>
      <c r="G3054" s="28"/>
      <c r="H3054" s="26">
        <v>29</v>
      </c>
      <c r="I3054" s="28">
        <v>452.4</v>
      </c>
      <c r="J3054" s="28"/>
      <c r="K3054" s="20">
        <f t="shared" si="105"/>
        <v>452.4</v>
      </c>
      <c r="L3054" s="11"/>
    </row>
    <row r="3055" s="13" customFormat="1" customHeight="1" spans="1:12">
      <c r="A3055" s="39">
        <v>63</v>
      </c>
      <c r="B3055" s="28" t="s">
        <v>2975</v>
      </c>
      <c r="C3055" s="28" t="s">
        <v>2914</v>
      </c>
      <c r="D3055" s="28">
        <v>23.1</v>
      </c>
      <c r="E3055" s="28"/>
      <c r="F3055" s="29">
        <v>23.1</v>
      </c>
      <c r="G3055" s="28"/>
      <c r="H3055" s="19">
        <v>29</v>
      </c>
      <c r="I3055" s="28">
        <v>669.9</v>
      </c>
      <c r="J3055" s="28"/>
      <c r="K3055" s="20">
        <f t="shared" si="105"/>
        <v>669.9</v>
      </c>
      <c r="L3055" s="11"/>
    </row>
    <row r="3056" s="13" customFormat="1" customHeight="1" spans="1:12">
      <c r="A3056" s="39">
        <v>64</v>
      </c>
      <c r="B3056" s="28" t="s">
        <v>2976</v>
      </c>
      <c r="C3056" s="28" t="s">
        <v>2914</v>
      </c>
      <c r="D3056" s="28">
        <v>32.2</v>
      </c>
      <c r="E3056" s="28"/>
      <c r="F3056" s="29">
        <v>32.2</v>
      </c>
      <c r="G3056" s="28"/>
      <c r="H3056" s="26">
        <v>29</v>
      </c>
      <c r="I3056" s="28">
        <v>933.8</v>
      </c>
      <c r="J3056" s="28"/>
      <c r="K3056" s="20">
        <f t="shared" si="105"/>
        <v>933.8</v>
      </c>
      <c r="L3056" s="11"/>
    </row>
    <row r="3057" s="13" customFormat="1" customHeight="1" spans="1:12">
      <c r="A3057" s="39">
        <v>65</v>
      </c>
      <c r="B3057" s="28" t="s">
        <v>2977</v>
      </c>
      <c r="C3057" s="28" t="s">
        <v>2914</v>
      </c>
      <c r="D3057" s="28">
        <v>24.2</v>
      </c>
      <c r="E3057" s="28"/>
      <c r="F3057" s="29">
        <v>24.2</v>
      </c>
      <c r="G3057" s="28"/>
      <c r="H3057" s="19">
        <v>29</v>
      </c>
      <c r="I3057" s="28">
        <v>701.8</v>
      </c>
      <c r="J3057" s="28"/>
      <c r="K3057" s="20">
        <f t="shared" ref="K3057:K3091" si="106">F3057*H3057</f>
        <v>701.8</v>
      </c>
      <c r="L3057" s="11"/>
    </row>
    <row r="3058" s="13" customFormat="1" customHeight="1" spans="1:12">
      <c r="A3058" s="39">
        <v>66</v>
      </c>
      <c r="B3058" s="28" t="s">
        <v>2978</v>
      </c>
      <c r="C3058" s="28" t="s">
        <v>2914</v>
      </c>
      <c r="D3058" s="28">
        <v>46.3</v>
      </c>
      <c r="E3058" s="28"/>
      <c r="F3058" s="29">
        <v>46.3</v>
      </c>
      <c r="G3058" s="28"/>
      <c r="H3058" s="26">
        <v>29</v>
      </c>
      <c r="I3058" s="28">
        <v>1342.7</v>
      </c>
      <c r="J3058" s="28"/>
      <c r="K3058" s="20">
        <f t="shared" si="106"/>
        <v>1342.7</v>
      </c>
      <c r="L3058" s="11"/>
    </row>
    <row r="3059" s="13" customFormat="1" customHeight="1" spans="1:12">
      <c r="A3059" s="39">
        <v>67</v>
      </c>
      <c r="B3059" s="28" t="s">
        <v>2979</v>
      </c>
      <c r="C3059" s="28" t="s">
        <v>2914</v>
      </c>
      <c r="D3059" s="28">
        <v>23.6</v>
      </c>
      <c r="E3059" s="28"/>
      <c r="F3059" s="29">
        <v>23.6</v>
      </c>
      <c r="G3059" s="28"/>
      <c r="H3059" s="19">
        <v>29</v>
      </c>
      <c r="I3059" s="28">
        <v>684.4</v>
      </c>
      <c r="J3059" s="28"/>
      <c r="K3059" s="20">
        <f t="shared" si="106"/>
        <v>684.4</v>
      </c>
      <c r="L3059" s="11"/>
    </row>
    <row r="3060" s="13" customFormat="1" customHeight="1" spans="1:12">
      <c r="A3060" s="39">
        <v>68</v>
      </c>
      <c r="B3060" s="28" t="s">
        <v>2980</v>
      </c>
      <c r="C3060" s="28" t="s">
        <v>2914</v>
      </c>
      <c r="D3060" s="28">
        <v>24.4</v>
      </c>
      <c r="E3060" s="28"/>
      <c r="F3060" s="29">
        <v>24.4</v>
      </c>
      <c r="G3060" s="28"/>
      <c r="H3060" s="26">
        <v>29</v>
      </c>
      <c r="I3060" s="28">
        <v>707.6</v>
      </c>
      <c r="J3060" s="28"/>
      <c r="K3060" s="20">
        <f t="shared" si="106"/>
        <v>707.6</v>
      </c>
      <c r="L3060" s="11"/>
    </row>
    <row r="3061" s="13" customFormat="1" customHeight="1" spans="1:12">
      <c r="A3061" s="39">
        <v>69</v>
      </c>
      <c r="B3061" s="28" t="s">
        <v>2981</v>
      </c>
      <c r="C3061" s="28" t="s">
        <v>2914</v>
      </c>
      <c r="D3061" s="28">
        <v>33</v>
      </c>
      <c r="E3061" s="28"/>
      <c r="F3061" s="29">
        <v>33</v>
      </c>
      <c r="G3061" s="28"/>
      <c r="H3061" s="19">
        <v>29</v>
      </c>
      <c r="I3061" s="28">
        <v>957</v>
      </c>
      <c r="J3061" s="28"/>
      <c r="K3061" s="20">
        <f t="shared" si="106"/>
        <v>957</v>
      </c>
      <c r="L3061" s="11"/>
    </row>
    <row r="3062" s="13" customFormat="1" customHeight="1" spans="1:12">
      <c r="A3062" s="39">
        <v>70</v>
      </c>
      <c r="B3062" s="28" t="s">
        <v>2982</v>
      </c>
      <c r="C3062" s="28" t="s">
        <v>2914</v>
      </c>
      <c r="D3062" s="28">
        <v>44</v>
      </c>
      <c r="E3062" s="28"/>
      <c r="F3062" s="29">
        <v>44</v>
      </c>
      <c r="G3062" s="28"/>
      <c r="H3062" s="26">
        <v>29</v>
      </c>
      <c r="I3062" s="28">
        <v>1276</v>
      </c>
      <c r="J3062" s="28"/>
      <c r="K3062" s="20">
        <f t="shared" si="106"/>
        <v>1276</v>
      </c>
      <c r="L3062" s="11"/>
    </row>
    <row r="3063" s="13" customFormat="1" customHeight="1" spans="1:12">
      <c r="A3063" s="39">
        <v>71</v>
      </c>
      <c r="B3063" s="28" t="s">
        <v>2983</v>
      </c>
      <c r="C3063" s="28" t="s">
        <v>2914</v>
      </c>
      <c r="D3063" s="28">
        <v>14.3</v>
      </c>
      <c r="E3063" s="28"/>
      <c r="F3063" s="29">
        <v>14.3</v>
      </c>
      <c r="G3063" s="28"/>
      <c r="H3063" s="19">
        <v>29</v>
      </c>
      <c r="I3063" s="28">
        <v>414.7</v>
      </c>
      <c r="J3063" s="28"/>
      <c r="K3063" s="20">
        <f t="shared" si="106"/>
        <v>414.7</v>
      </c>
      <c r="L3063" s="11"/>
    </row>
    <row r="3064" s="13" customFormat="1" customHeight="1" spans="1:12">
      <c r="A3064" s="39">
        <v>72</v>
      </c>
      <c r="B3064" s="28" t="s">
        <v>2984</v>
      </c>
      <c r="C3064" s="28" t="s">
        <v>2914</v>
      </c>
      <c r="D3064" s="28">
        <v>53</v>
      </c>
      <c r="E3064" s="28"/>
      <c r="F3064" s="29">
        <v>53</v>
      </c>
      <c r="G3064" s="28"/>
      <c r="H3064" s="26">
        <v>29</v>
      </c>
      <c r="I3064" s="28">
        <v>1537</v>
      </c>
      <c r="J3064" s="28"/>
      <c r="K3064" s="20">
        <f t="shared" si="106"/>
        <v>1537</v>
      </c>
      <c r="L3064" s="11"/>
    </row>
    <row r="3065" s="13" customFormat="1" customHeight="1" spans="1:12">
      <c r="A3065" s="39">
        <v>73</v>
      </c>
      <c r="B3065" s="28" t="s">
        <v>2985</v>
      </c>
      <c r="C3065" s="28" t="s">
        <v>2914</v>
      </c>
      <c r="D3065" s="28">
        <v>30.7</v>
      </c>
      <c r="E3065" s="28"/>
      <c r="F3065" s="29">
        <v>30.7</v>
      </c>
      <c r="G3065" s="28"/>
      <c r="H3065" s="19">
        <v>29</v>
      </c>
      <c r="I3065" s="28">
        <v>890.3</v>
      </c>
      <c r="J3065" s="28"/>
      <c r="K3065" s="20">
        <f t="shared" si="106"/>
        <v>890.3</v>
      </c>
      <c r="L3065" s="11"/>
    </row>
    <row r="3066" s="13" customFormat="1" customHeight="1" spans="1:12">
      <c r="A3066" s="39">
        <v>74</v>
      </c>
      <c r="B3066" s="28" t="s">
        <v>2986</v>
      </c>
      <c r="C3066" s="28" t="s">
        <v>2914</v>
      </c>
      <c r="D3066" s="28">
        <v>23.9</v>
      </c>
      <c r="E3066" s="28"/>
      <c r="F3066" s="29">
        <v>23.9</v>
      </c>
      <c r="G3066" s="28"/>
      <c r="H3066" s="26">
        <v>29</v>
      </c>
      <c r="I3066" s="28">
        <v>693.1</v>
      </c>
      <c r="J3066" s="28"/>
      <c r="K3066" s="20">
        <f t="shared" si="106"/>
        <v>693.1</v>
      </c>
      <c r="L3066" s="11"/>
    </row>
    <row r="3067" s="13" customFormat="1" customHeight="1" spans="1:12">
      <c r="A3067" s="39">
        <v>75</v>
      </c>
      <c r="B3067" s="28" t="s">
        <v>2987</v>
      </c>
      <c r="C3067" s="28" t="s">
        <v>2914</v>
      </c>
      <c r="D3067" s="28">
        <v>38.7</v>
      </c>
      <c r="E3067" s="28"/>
      <c r="F3067" s="29">
        <v>38.7</v>
      </c>
      <c r="G3067" s="28"/>
      <c r="H3067" s="19">
        <v>29</v>
      </c>
      <c r="I3067" s="28">
        <v>1122.3</v>
      </c>
      <c r="J3067" s="28"/>
      <c r="K3067" s="20">
        <f t="shared" si="106"/>
        <v>1122.3</v>
      </c>
      <c r="L3067" s="11"/>
    </row>
    <row r="3068" s="13" customFormat="1" customHeight="1" spans="1:12">
      <c r="A3068" s="39">
        <v>76</v>
      </c>
      <c r="B3068" s="28" t="s">
        <v>2988</v>
      </c>
      <c r="C3068" s="28" t="s">
        <v>2914</v>
      </c>
      <c r="D3068" s="28">
        <v>30.7</v>
      </c>
      <c r="E3068" s="28"/>
      <c r="F3068" s="29">
        <v>30.7</v>
      </c>
      <c r="G3068" s="28"/>
      <c r="H3068" s="26">
        <v>29</v>
      </c>
      <c r="I3068" s="28">
        <v>890.3</v>
      </c>
      <c r="J3068" s="28"/>
      <c r="K3068" s="20">
        <f t="shared" si="106"/>
        <v>890.3</v>
      </c>
      <c r="L3068" s="11"/>
    </row>
    <row r="3069" s="13" customFormat="1" customHeight="1" spans="1:12">
      <c r="A3069" s="39">
        <v>77</v>
      </c>
      <c r="B3069" s="28" t="s">
        <v>2989</v>
      </c>
      <c r="C3069" s="28" t="s">
        <v>2914</v>
      </c>
      <c r="D3069" s="28">
        <v>30.7</v>
      </c>
      <c r="E3069" s="28"/>
      <c r="F3069" s="29">
        <v>30.7</v>
      </c>
      <c r="G3069" s="28"/>
      <c r="H3069" s="19">
        <v>29</v>
      </c>
      <c r="I3069" s="28">
        <v>890.3</v>
      </c>
      <c r="J3069" s="28"/>
      <c r="K3069" s="20">
        <f t="shared" si="106"/>
        <v>890.3</v>
      </c>
      <c r="L3069" s="11"/>
    </row>
    <row r="3070" s="13" customFormat="1" customHeight="1" spans="1:12">
      <c r="A3070" s="39">
        <v>78</v>
      </c>
      <c r="B3070" s="28" t="s">
        <v>2990</v>
      </c>
      <c r="C3070" s="28" t="s">
        <v>2914</v>
      </c>
      <c r="D3070" s="28">
        <v>18.4</v>
      </c>
      <c r="E3070" s="28"/>
      <c r="F3070" s="29">
        <v>18.4</v>
      </c>
      <c r="G3070" s="28"/>
      <c r="H3070" s="26">
        <v>29</v>
      </c>
      <c r="I3070" s="28">
        <v>533.6</v>
      </c>
      <c r="J3070" s="28"/>
      <c r="K3070" s="20">
        <f t="shared" si="106"/>
        <v>533.6</v>
      </c>
      <c r="L3070" s="11"/>
    </row>
    <row r="3071" s="13" customFormat="1" customHeight="1" spans="1:12">
      <c r="A3071" s="39">
        <v>79</v>
      </c>
      <c r="B3071" s="28" t="s">
        <v>2991</v>
      </c>
      <c r="C3071" s="28" t="s">
        <v>2914</v>
      </c>
      <c r="D3071" s="28">
        <v>46.6</v>
      </c>
      <c r="E3071" s="28"/>
      <c r="F3071" s="29">
        <v>46.6</v>
      </c>
      <c r="G3071" s="28"/>
      <c r="H3071" s="19">
        <v>29</v>
      </c>
      <c r="I3071" s="28">
        <v>1351.4</v>
      </c>
      <c r="J3071" s="28"/>
      <c r="K3071" s="20">
        <f t="shared" si="106"/>
        <v>1351.4</v>
      </c>
      <c r="L3071" s="11"/>
    </row>
    <row r="3072" s="13" customFormat="1" customHeight="1" spans="1:12">
      <c r="A3072" s="39">
        <v>80</v>
      </c>
      <c r="B3072" s="28" t="s">
        <v>2992</v>
      </c>
      <c r="C3072" s="28" t="s">
        <v>2914</v>
      </c>
      <c r="D3072" s="28">
        <v>29.4</v>
      </c>
      <c r="E3072" s="28"/>
      <c r="F3072" s="29">
        <v>29.4</v>
      </c>
      <c r="G3072" s="28"/>
      <c r="H3072" s="26">
        <v>29</v>
      </c>
      <c r="I3072" s="28">
        <v>852.6</v>
      </c>
      <c r="J3072" s="28"/>
      <c r="K3072" s="20">
        <f t="shared" si="106"/>
        <v>852.6</v>
      </c>
      <c r="L3072" s="11"/>
    </row>
    <row r="3073" s="13" customFormat="1" customHeight="1" spans="1:12">
      <c r="A3073" s="39">
        <v>81</v>
      </c>
      <c r="B3073" s="28" t="s">
        <v>2993</v>
      </c>
      <c r="C3073" s="28" t="s">
        <v>2914</v>
      </c>
      <c r="D3073" s="28">
        <v>29.4</v>
      </c>
      <c r="E3073" s="28"/>
      <c r="F3073" s="29">
        <v>29.4</v>
      </c>
      <c r="G3073" s="28"/>
      <c r="H3073" s="19">
        <v>29</v>
      </c>
      <c r="I3073" s="28">
        <v>852.6</v>
      </c>
      <c r="J3073" s="28"/>
      <c r="K3073" s="20">
        <f t="shared" si="106"/>
        <v>852.6</v>
      </c>
      <c r="L3073" s="11"/>
    </row>
    <row r="3074" s="13" customFormat="1" customHeight="1" spans="1:12">
      <c r="A3074" s="39">
        <v>82</v>
      </c>
      <c r="B3074" s="28" t="s">
        <v>2994</v>
      </c>
      <c r="C3074" s="28" t="s">
        <v>2914</v>
      </c>
      <c r="D3074" s="28">
        <v>13.4</v>
      </c>
      <c r="E3074" s="28"/>
      <c r="F3074" s="29">
        <v>13.4</v>
      </c>
      <c r="G3074" s="28"/>
      <c r="H3074" s="26">
        <v>29</v>
      </c>
      <c r="I3074" s="28">
        <v>388.6</v>
      </c>
      <c r="J3074" s="28"/>
      <c r="K3074" s="20">
        <f t="shared" si="106"/>
        <v>388.6</v>
      </c>
      <c r="L3074" s="11"/>
    </row>
    <row r="3075" s="13" customFormat="1" customHeight="1" spans="1:12">
      <c r="A3075" s="39">
        <v>83</v>
      </c>
      <c r="B3075" s="28" t="s">
        <v>2995</v>
      </c>
      <c r="C3075" s="28" t="s">
        <v>2914</v>
      </c>
      <c r="D3075" s="28">
        <v>26.6</v>
      </c>
      <c r="E3075" s="28"/>
      <c r="F3075" s="29">
        <v>26.6</v>
      </c>
      <c r="G3075" s="28"/>
      <c r="H3075" s="19">
        <v>29</v>
      </c>
      <c r="I3075" s="28">
        <v>771.4</v>
      </c>
      <c r="J3075" s="28"/>
      <c r="K3075" s="20">
        <f t="shared" si="106"/>
        <v>771.4</v>
      </c>
      <c r="L3075" s="11"/>
    </row>
    <row r="3076" s="13" customFormat="1" customHeight="1" spans="1:12">
      <c r="A3076" s="39">
        <v>84</v>
      </c>
      <c r="B3076" s="28" t="s">
        <v>2996</v>
      </c>
      <c r="C3076" s="28" t="s">
        <v>2914</v>
      </c>
      <c r="D3076" s="28">
        <v>26.6</v>
      </c>
      <c r="E3076" s="28"/>
      <c r="F3076" s="29">
        <v>26.6</v>
      </c>
      <c r="G3076" s="28"/>
      <c r="H3076" s="26">
        <v>29</v>
      </c>
      <c r="I3076" s="28">
        <v>771.4</v>
      </c>
      <c r="J3076" s="28"/>
      <c r="K3076" s="20">
        <f t="shared" si="106"/>
        <v>771.4</v>
      </c>
      <c r="L3076" s="11"/>
    </row>
    <row r="3077" s="13" customFormat="1" customHeight="1" spans="1:12">
      <c r="A3077" s="39">
        <v>85</v>
      </c>
      <c r="B3077" s="28" t="s">
        <v>2997</v>
      </c>
      <c r="C3077" s="28" t="s">
        <v>2914</v>
      </c>
      <c r="D3077" s="28">
        <v>42.2</v>
      </c>
      <c r="E3077" s="28"/>
      <c r="F3077" s="29">
        <v>42.2</v>
      </c>
      <c r="G3077" s="28"/>
      <c r="H3077" s="19">
        <v>29</v>
      </c>
      <c r="I3077" s="28">
        <v>1223.8</v>
      </c>
      <c r="J3077" s="28"/>
      <c r="K3077" s="20">
        <f t="shared" si="106"/>
        <v>1223.8</v>
      </c>
      <c r="L3077" s="11"/>
    </row>
    <row r="3078" s="13" customFormat="1" customHeight="1" spans="1:12">
      <c r="A3078" s="39">
        <v>86</v>
      </c>
      <c r="B3078" s="28" t="s">
        <v>2998</v>
      </c>
      <c r="C3078" s="28" t="s">
        <v>2914</v>
      </c>
      <c r="D3078" s="28">
        <v>26.4</v>
      </c>
      <c r="E3078" s="28"/>
      <c r="F3078" s="29">
        <v>26.4</v>
      </c>
      <c r="G3078" s="28"/>
      <c r="H3078" s="26">
        <v>29</v>
      </c>
      <c r="I3078" s="28">
        <v>765.6</v>
      </c>
      <c r="J3078" s="28"/>
      <c r="K3078" s="20">
        <f t="shared" si="106"/>
        <v>765.6</v>
      </c>
      <c r="L3078" s="11"/>
    </row>
    <row r="3079" s="13" customFormat="1" customHeight="1" spans="1:12">
      <c r="A3079" s="39">
        <v>87</v>
      </c>
      <c r="B3079" s="28" t="s">
        <v>2999</v>
      </c>
      <c r="C3079" s="28" t="s">
        <v>2914</v>
      </c>
      <c r="D3079" s="28">
        <v>19.4</v>
      </c>
      <c r="E3079" s="28"/>
      <c r="F3079" s="29">
        <v>19.4</v>
      </c>
      <c r="G3079" s="28"/>
      <c r="H3079" s="19">
        <v>29</v>
      </c>
      <c r="I3079" s="28">
        <v>562.6</v>
      </c>
      <c r="J3079" s="28"/>
      <c r="K3079" s="20">
        <f t="shared" si="106"/>
        <v>562.6</v>
      </c>
      <c r="L3079" s="11"/>
    </row>
    <row r="3080" s="13" customFormat="1" customHeight="1" spans="1:12">
      <c r="A3080" s="39">
        <v>88</v>
      </c>
      <c r="B3080" s="28" t="s">
        <v>3000</v>
      </c>
      <c r="C3080" s="28" t="s">
        <v>2914</v>
      </c>
      <c r="D3080" s="28">
        <v>38.3</v>
      </c>
      <c r="E3080" s="28"/>
      <c r="F3080" s="29">
        <v>38.3</v>
      </c>
      <c r="G3080" s="28"/>
      <c r="H3080" s="26">
        <v>29</v>
      </c>
      <c r="I3080" s="28">
        <v>1110.7</v>
      </c>
      <c r="J3080" s="28"/>
      <c r="K3080" s="20">
        <f t="shared" si="106"/>
        <v>1110.7</v>
      </c>
      <c r="L3080" s="11"/>
    </row>
    <row r="3081" s="13" customFormat="1" customHeight="1" spans="1:12">
      <c r="A3081" s="39">
        <v>89</v>
      </c>
      <c r="B3081" s="28" t="s">
        <v>3001</v>
      </c>
      <c r="C3081" s="28" t="s">
        <v>2914</v>
      </c>
      <c r="D3081" s="28">
        <v>32.7</v>
      </c>
      <c r="E3081" s="28"/>
      <c r="F3081" s="29">
        <v>32.7</v>
      </c>
      <c r="G3081" s="28"/>
      <c r="H3081" s="19">
        <v>29</v>
      </c>
      <c r="I3081" s="28">
        <v>948.3</v>
      </c>
      <c r="J3081" s="28"/>
      <c r="K3081" s="20">
        <f t="shared" si="106"/>
        <v>948.3</v>
      </c>
      <c r="L3081" s="11"/>
    </row>
    <row r="3082" s="13" customFormat="1" customHeight="1" spans="1:12">
      <c r="A3082" s="39">
        <v>90</v>
      </c>
      <c r="B3082" s="28" t="s">
        <v>3002</v>
      </c>
      <c r="C3082" s="28" t="s">
        <v>2914</v>
      </c>
      <c r="D3082" s="28">
        <v>24.1</v>
      </c>
      <c r="E3082" s="28"/>
      <c r="F3082" s="29">
        <v>24.1</v>
      </c>
      <c r="G3082" s="28"/>
      <c r="H3082" s="26">
        <v>29</v>
      </c>
      <c r="I3082" s="28">
        <v>698.9</v>
      </c>
      <c r="J3082" s="28"/>
      <c r="K3082" s="20">
        <f t="shared" si="106"/>
        <v>698.9</v>
      </c>
      <c r="L3082" s="11"/>
    </row>
    <row r="3083" s="13" customFormat="1" customHeight="1" spans="1:12">
      <c r="A3083" s="39">
        <v>91</v>
      </c>
      <c r="B3083" s="28" t="s">
        <v>3003</v>
      </c>
      <c r="C3083" s="28" t="s">
        <v>2914</v>
      </c>
      <c r="D3083" s="28">
        <v>53.5</v>
      </c>
      <c r="E3083" s="28"/>
      <c r="F3083" s="29">
        <v>53.5</v>
      </c>
      <c r="G3083" s="28"/>
      <c r="H3083" s="19">
        <v>29</v>
      </c>
      <c r="I3083" s="28">
        <v>1551.5</v>
      </c>
      <c r="J3083" s="28"/>
      <c r="K3083" s="20">
        <f t="shared" si="106"/>
        <v>1551.5</v>
      </c>
      <c r="L3083" s="11"/>
    </row>
    <row r="3084" s="13" customFormat="1" customHeight="1" spans="1:12">
      <c r="A3084" s="39">
        <v>92</v>
      </c>
      <c r="B3084" s="28" t="s">
        <v>3004</v>
      </c>
      <c r="C3084" s="28" t="s">
        <v>2914</v>
      </c>
      <c r="D3084" s="28">
        <v>22.6</v>
      </c>
      <c r="E3084" s="28"/>
      <c r="F3084" s="29">
        <v>22.6</v>
      </c>
      <c r="G3084" s="28"/>
      <c r="H3084" s="26">
        <v>29</v>
      </c>
      <c r="I3084" s="28">
        <v>655.4</v>
      </c>
      <c r="J3084" s="28"/>
      <c r="K3084" s="20">
        <f t="shared" si="106"/>
        <v>655.4</v>
      </c>
      <c r="L3084" s="11"/>
    </row>
    <row r="3085" s="13" customFormat="1" customHeight="1" spans="1:12">
      <c r="A3085" s="39">
        <v>93</v>
      </c>
      <c r="B3085" s="28" t="s">
        <v>3005</v>
      </c>
      <c r="C3085" s="28" t="s">
        <v>2914</v>
      </c>
      <c r="D3085" s="28">
        <v>15.8</v>
      </c>
      <c r="E3085" s="28"/>
      <c r="F3085" s="29">
        <v>15.8</v>
      </c>
      <c r="G3085" s="28"/>
      <c r="H3085" s="19">
        <v>29</v>
      </c>
      <c r="I3085" s="28">
        <v>458.2</v>
      </c>
      <c r="J3085" s="28"/>
      <c r="K3085" s="20">
        <f t="shared" si="106"/>
        <v>458.2</v>
      </c>
      <c r="L3085" s="11"/>
    </row>
    <row r="3086" s="13" customFormat="1" customHeight="1" spans="1:12">
      <c r="A3086" s="39">
        <v>94</v>
      </c>
      <c r="B3086" s="28" t="s">
        <v>3006</v>
      </c>
      <c r="C3086" s="28" t="s">
        <v>2914</v>
      </c>
      <c r="D3086" s="28">
        <v>36</v>
      </c>
      <c r="E3086" s="28"/>
      <c r="F3086" s="29">
        <v>36</v>
      </c>
      <c r="G3086" s="28"/>
      <c r="H3086" s="26">
        <v>29</v>
      </c>
      <c r="I3086" s="28">
        <v>1044</v>
      </c>
      <c r="J3086" s="28"/>
      <c r="K3086" s="20">
        <f t="shared" si="106"/>
        <v>1044</v>
      </c>
      <c r="L3086" s="11"/>
    </row>
    <row r="3087" s="13" customFormat="1" customHeight="1" spans="1:12">
      <c r="A3087" s="39">
        <v>95</v>
      </c>
      <c r="B3087" s="28" t="s">
        <v>3007</v>
      </c>
      <c r="C3087" s="28" t="s">
        <v>2914</v>
      </c>
      <c r="D3087" s="28">
        <v>17.8</v>
      </c>
      <c r="E3087" s="28"/>
      <c r="F3087" s="29">
        <v>17.8</v>
      </c>
      <c r="G3087" s="28"/>
      <c r="H3087" s="19">
        <v>29</v>
      </c>
      <c r="I3087" s="28">
        <v>516.2</v>
      </c>
      <c r="J3087" s="28"/>
      <c r="K3087" s="20">
        <f t="shared" si="106"/>
        <v>516.2</v>
      </c>
      <c r="L3087" s="11"/>
    </row>
    <row r="3088" s="13" customFormat="1" customHeight="1" spans="1:12">
      <c r="A3088" s="39">
        <v>96</v>
      </c>
      <c r="B3088" s="28" t="s">
        <v>3008</v>
      </c>
      <c r="C3088" s="28" t="s">
        <v>2914</v>
      </c>
      <c r="D3088" s="28">
        <v>23.9</v>
      </c>
      <c r="E3088" s="28"/>
      <c r="F3088" s="29">
        <v>23.9</v>
      </c>
      <c r="G3088" s="28"/>
      <c r="H3088" s="26">
        <v>29</v>
      </c>
      <c r="I3088" s="28">
        <v>693.1</v>
      </c>
      <c r="J3088" s="28"/>
      <c r="K3088" s="20">
        <f t="shared" si="106"/>
        <v>693.1</v>
      </c>
      <c r="L3088" s="11"/>
    </row>
    <row r="3089" s="13" customFormat="1" customHeight="1" spans="1:12">
      <c r="A3089" s="39">
        <v>97</v>
      </c>
      <c r="B3089" s="28" t="s">
        <v>3009</v>
      </c>
      <c r="C3089" s="28" t="s">
        <v>2914</v>
      </c>
      <c r="D3089" s="28">
        <v>38.3</v>
      </c>
      <c r="E3089" s="28"/>
      <c r="F3089" s="29">
        <v>38.3</v>
      </c>
      <c r="G3089" s="28"/>
      <c r="H3089" s="19">
        <v>29</v>
      </c>
      <c r="I3089" s="28">
        <v>1110.7</v>
      </c>
      <c r="J3089" s="28"/>
      <c r="K3089" s="20">
        <f t="shared" si="106"/>
        <v>1110.7</v>
      </c>
      <c r="L3089" s="11"/>
    </row>
    <row r="3090" s="13" customFormat="1" customHeight="1" spans="1:12">
      <c r="A3090" s="39">
        <v>98</v>
      </c>
      <c r="B3090" s="28" t="s">
        <v>3010</v>
      </c>
      <c r="C3090" s="28" t="s">
        <v>2914</v>
      </c>
      <c r="D3090" s="28">
        <v>21.6</v>
      </c>
      <c r="E3090" s="28"/>
      <c r="F3090" s="29">
        <v>21.6</v>
      </c>
      <c r="G3090" s="28"/>
      <c r="H3090" s="26">
        <v>29</v>
      </c>
      <c r="I3090" s="28">
        <v>626.4</v>
      </c>
      <c r="J3090" s="28"/>
      <c r="K3090" s="20">
        <f t="shared" si="106"/>
        <v>626.4</v>
      </c>
      <c r="L3090" s="11"/>
    </row>
    <row r="3091" s="13" customFormat="1" customHeight="1" spans="1:12">
      <c r="A3091" s="39">
        <v>99</v>
      </c>
      <c r="B3091" s="28" t="s">
        <v>3011</v>
      </c>
      <c r="C3091" s="28" t="s">
        <v>2914</v>
      </c>
      <c r="D3091" s="28">
        <v>23.4</v>
      </c>
      <c r="E3091" s="28"/>
      <c r="F3091" s="29">
        <v>23.4</v>
      </c>
      <c r="G3091" s="28"/>
      <c r="H3091" s="19">
        <v>29</v>
      </c>
      <c r="I3091" s="28">
        <v>678.6</v>
      </c>
      <c r="J3091" s="28"/>
      <c r="K3091" s="20">
        <f t="shared" si="106"/>
        <v>678.6</v>
      </c>
      <c r="L3091" s="11"/>
    </row>
    <row r="3092" s="13" customFormat="1" customHeight="1" spans="1:12">
      <c r="A3092" s="25" t="s">
        <v>3012</v>
      </c>
      <c r="B3092" s="28"/>
      <c r="C3092" s="28"/>
      <c r="D3092" s="28">
        <v>2920.5</v>
      </c>
      <c r="E3092" s="28"/>
      <c r="F3092" s="29">
        <f>SUM(F3093:F3181)</f>
        <v>2920.5</v>
      </c>
      <c r="G3092" s="29">
        <f>SUM(G3093:G3180)</f>
        <v>0</v>
      </c>
      <c r="H3092" s="26">
        <v>29</v>
      </c>
      <c r="I3092" s="29">
        <v>84694.5</v>
      </c>
      <c r="J3092" s="29">
        <f>SUM(J3093:J3180)</f>
        <v>0</v>
      </c>
      <c r="K3092" s="29">
        <f>SUM(K3093:K3181)</f>
        <v>84694.5</v>
      </c>
      <c r="L3092" s="11"/>
    </row>
    <row r="3093" s="13" customFormat="1" customHeight="1" spans="1:12">
      <c r="A3093" s="39">
        <v>100</v>
      </c>
      <c r="B3093" s="28" t="s">
        <v>3013</v>
      </c>
      <c r="C3093" s="28" t="s">
        <v>3012</v>
      </c>
      <c r="D3093" s="28">
        <v>32.4</v>
      </c>
      <c r="E3093" s="28"/>
      <c r="F3093" s="29">
        <v>32.4</v>
      </c>
      <c r="G3093" s="28"/>
      <c r="H3093" s="19">
        <v>29</v>
      </c>
      <c r="I3093" s="28">
        <v>939.6</v>
      </c>
      <c r="J3093" s="28"/>
      <c r="K3093" s="20">
        <f t="shared" ref="K3093:K3156" si="107">F3093*H3093</f>
        <v>939.6</v>
      </c>
      <c r="L3093" s="11"/>
    </row>
    <row r="3094" s="13" customFormat="1" customHeight="1" spans="1:12">
      <c r="A3094" s="39">
        <v>101</v>
      </c>
      <c r="B3094" s="28" t="s">
        <v>3014</v>
      </c>
      <c r="C3094" s="28" t="s">
        <v>3012</v>
      </c>
      <c r="D3094" s="28">
        <v>32.4</v>
      </c>
      <c r="E3094" s="28"/>
      <c r="F3094" s="29">
        <v>32.4</v>
      </c>
      <c r="G3094" s="28"/>
      <c r="H3094" s="26">
        <v>29</v>
      </c>
      <c r="I3094" s="28">
        <v>939.6</v>
      </c>
      <c r="J3094" s="28"/>
      <c r="K3094" s="20">
        <f t="shared" si="107"/>
        <v>939.6</v>
      </c>
      <c r="L3094" s="11"/>
    </row>
    <row r="3095" s="13" customFormat="1" customHeight="1" spans="1:12">
      <c r="A3095" s="39">
        <v>102</v>
      </c>
      <c r="B3095" s="28" t="s">
        <v>3015</v>
      </c>
      <c r="C3095" s="28" t="s">
        <v>3012</v>
      </c>
      <c r="D3095" s="28">
        <v>36.4</v>
      </c>
      <c r="E3095" s="28"/>
      <c r="F3095" s="29">
        <v>36.4</v>
      </c>
      <c r="G3095" s="28"/>
      <c r="H3095" s="19">
        <v>29</v>
      </c>
      <c r="I3095" s="28">
        <v>1055.6</v>
      </c>
      <c r="J3095" s="28"/>
      <c r="K3095" s="20">
        <f t="shared" si="107"/>
        <v>1055.6</v>
      </c>
      <c r="L3095" s="11"/>
    </row>
    <row r="3096" s="13" customFormat="1" customHeight="1" spans="1:12">
      <c r="A3096" s="39">
        <v>103</v>
      </c>
      <c r="B3096" s="28" t="s">
        <v>3016</v>
      </c>
      <c r="C3096" s="28" t="s">
        <v>3012</v>
      </c>
      <c r="D3096" s="28">
        <v>30.2</v>
      </c>
      <c r="E3096" s="28"/>
      <c r="F3096" s="29">
        <v>30.2</v>
      </c>
      <c r="G3096" s="28"/>
      <c r="H3096" s="26">
        <v>29</v>
      </c>
      <c r="I3096" s="28">
        <v>875.8</v>
      </c>
      <c r="J3096" s="28"/>
      <c r="K3096" s="20">
        <f t="shared" si="107"/>
        <v>875.8</v>
      </c>
      <c r="L3096" s="11"/>
    </row>
    <row r="3097" s="13" customFormat="1" customHeight="1" spans="1:12">
      <c r="A3097" s="39">
        <v>104</v>
      </c>
      <c r="B3097" s="28" t="s">
        <v>3017</v>
      </c>
      <c r="C3097" s="28" t="s">
        <v>3012</v>
      </c>
      <c r="D3097" s="28">
        <v>49.8</v>
      </c>
      <c r="E3097" s="28"/>
      <c r="F3097" s="29">
        <v>49.8</v>
      </c>
      <c r="G3097" s="28"/>
      <c r="H3097" s="19">
        <v>29</v>
      </c>
      <c r="I3097" s="28">
        <v>1444.2</v>
      </c>
      <c r="J3097" s="28"/>
      <c r="K3097" s="20">
        <f t="shared" si="107"/>
        <v>1444.2</v>
      </c>
      <c r="L3097" s="11"/>
    </row>
    <row r="3098" s="13" customFormat="1" customHeight="1" spans="1:12">
      <c r="A3098" s="39">
        <v>105</v>
      </c>
      <c r="B3098" s="28" t="s">
        <v>1054</v>
      </c>
      <c r="C3098" s="28" t="s">
        <v>3012</v>
      </c>
      <c r="D3098" s="28">
        <v>45</v>
      </c>
      <c r="E3098" s="28"/>
      <c r="F3098" s="29">
        <v>45</v>
      </c>
      <c r="G3098" s="28"/>
      <c r="H3098" s="26">
        <v>29</v>
      </c>
      <c r="I3098" s="28">
        <v>1305</v>
      </c>
      <c r="J3098" s="28"/>
      <c r="K3098" s="20">
        <f t="shared" si="107"/>
        <v>1305</v>
      </c>
      <c r="L3098" s="11"/>
    </row>
    <row r="3099" s="13" customFormat="1" customHeight="1" spans="1:12">
      <c r="A3099" s="39">
        <v>106</v>
      </c>
      <c r="B3099" s="28" t="s">
        <v>3018</v>
      </c>
      <c r="C3099" s="28" t="s">
        <v>3012</v>
      </c>
      <c r="D3099" s="28">
        <v>25.7</v>
      </c>
      <c r="E3099" s="28"/>
      <c r="F3099" s="29">
        <v>25.7</v>
      </c>
      <c r="G3099" s="28"/>
      <c r="H3099" s="19">
        <v>29</v>
      </c>
      <c r="I3099" s="28">
        <v>745.3</v>
      </c>
      <c r="J3099" s="28"/>
      <c r="K3099" s="20">
        <f t="shared" si="107"/>
        <v>745.3</v>
      </c>
      <c r="L3099" s="11"/>
    </row>
    <row r="3100" s="13" customFormat="1" customHeight="1" spans="1:12">
      <c r="A3100" s="39">
        <v>107</v>
      </c>
      <c r="B3100" s="28" t="s">
        <v>3019</v>
      </c>
      <c r="C3100" s="28" t="s">
        <v>3012</v>
      </c>
      <c r="D3100" s="28">
        <v>31.7</v>
      </c>
      <c r="E3100" s="28"/>
      <c r="F3100" s="29">
        <v>31.7</v>
      </c>
      <c r="G3100" s="28"/>
      <c r="H3100" s="26">
        <v>29</v>
      </c>
      <c r="I3100" s="28">
        <v>919.3</v>
      </c>
      <c r="J3100" s="28"/>
      <c r="K3100" s="20">
        <f t="shared" si="107"/>
        <v>919.3</v>
      </c>
      <c r="L3100" s="11"/>
    </row>
    <row r="3101" s="13" customFormat="1" customHeight="1" spans="1:12">
      <c r="A3101" s="39">
        <v>108</v>
      </c>
      <c r="B3101" s="28" t="s">
        <v>3020</v>
      </c>
      <c r="C3101" s="28" t="s">
        <v>3012</v>
      </c>
      <c r="D3101" s="28">
        <v>39.7</v>
      </c>
      <c r="E3101" s="28"/>
      <c r="F3101" s="29">
        <v>39.7</v>
      </c>
      <c r="G3101" s="28"/>
      <c r="H3101" s="19">
        <v>29</v>
      </c>
      <c r="I3101" s="28">
        <v>1151.3</v>
      </c>
      <c r="J3101" s="28"/>
      <c r="K3101" s="20">
        <f t="shared" si="107"/>
        <v>1151.3</v>
      </c>
      <c r="L3101" s="11"/>
    </row>
    <row r="3102" s="13" customFormat="1" customHeight="1" spans="1:12">
      <c r="A3102" s="39">
        <v>109</v>
      </c>
      <c r="B3102" s="28" t="s">
        <v>3021</v>
      </c>
      <c r="C3102" s="28" t="s">
        <v>3012</v>
      </c>
      <c r="D3102" s="28">
        <v>25.7</v>
      </c>
      <c r="E3102" s="28"/>
      <c r="F3102" s="29">
        <v>25.7</v>
      </c>
      <c r="G3102" s="28"/>
      <c r="H3102" s="26">
        <v>29</v>
      </c>
      <c r="I3102" s="28">
        <v>745.3</v>
      </c>
      <c r="J3102" s="28"/>
      <c r="K3102" s="20">
        <f t="shared" si="107"/>
        <v>745.3</v>
      </c>
      <c r="L3102" s="11"/>
    </row>
    <row r="3103" s="13" customFormat="1" customHeight="1" spans="1:12">
      <c r="A3103" s="39">
        <v>110</v>
      </c>
      <c r="B3103" s="28" t="s">
        <v>3022</v>
      </c>
      <c r="C3103" s="28" t="s">
        <v>3012</v>
      </c>
      <c r="D3103" s="28">
        <v>27.9</v>
      </c>
      <c r="E3103" s="28"/>
      <c r="F3103" s="29">
        <v>27.9</v>
      </c>
      <c r="G3103" s="28"/>
      <c r="H3103" s="19">
        <v>29</v>
      </c>
      <c r="I3103" s="28">
        <v>809.1</v>
      </c>
      <c r="J3103" s="28"/>
      <c r="K3103" s="20">
        <f t="shared" si="107"/>
        <v>809.1</v>
      </c>
      <c r="L3103" s="11"/>
    </row>
    <row r="3104" s="13" customFormat="1" customHeight="1" spans="1:12">
      <c r="A3104" s="39">
        <v>111</v>
      </c>
      <c r="B3104" s="28" t="s">
        <v>2634</v>
      </c>
      <c r="C3104" s="28" t="s">
        <v>3012</v>
      </c>
      <c r="D3104" s="28">
        <v>27.9</v>
      </c>
      <c r="E3104" s="28"/>
      <c r="F3104" s="29">
        <v>27.9</v>
      </c>
      <c r="G3104" s="28"/>
      <c r="H3104" s="26">
        <v>29</v>
      </c>
      <c r="I3104" s="28">
        <v>809.1</v>
      </c>
      <c r="J3104" s="28"/>
      <c r="K3104" s="20">
        <f t="shared" si="107"/>
        <v>809.1</v>
      </c>
      <c r="L3104" s="11"/>
    </row>
    <row r="3105" s="13" customFormat="1" customHeight="1" spans="1:12">
      <c r="A3105" s="39">
        <v>112</v>
      </c>
      <c r="B3105" s="28" t="s">
        <v>3023</v>
      </c>
      <c r="C3105" s="28" t="s">
        <v>3012</v>
      </c>
      <c r="D3105" s="28">
        <v>34.4</v>
      </c>
      <c r="E3105" s="28"/>
      <c r="F3105" s="29">
        <v>34.4</v>
      </c>
      <c r="G3105" s="28"/>
      <c r="H3105" s="19">
        <v>29</v>
      </c>
      <c r="I3105" s="28">
        <v>997.6</v>
      </c>
      <c r="J3105" s="28"/>
      <c r="K3105" s="20">
        <f t="shared" si="107"/>
        <v>997.6</v>
      </c>
      <c r="L3105" s="11"/>
    </row>
    <row r="3106" s="13" customFormat="1" customHeight="1" spans="1:12">
      <c r="A3106" s="39">
        <v>113</v>
      </c>
      <c r="B3106" s="28" t="s">
        <v>3024</v>
      </c>
      <c r="C3106" s="28" t="s">
        <v>3012</v>
      </c>
      <c r="D3106" s="28">
        <v>54.6</v>
      </c>
      <c r="E3106" s="28"/>
      <c r="F3106" s="29">
        <v>54.6</v>
      </c>
      <c r="G3106" s="28"/>
      <c r="H3106" s="26">
        <v>29</v>
      </c>
      <c r="I3106" s="28">
        <v>1583.4</v>
      </c>
      <c r="J3106" s="28"/>
      <c r="K3106" s="20">
        <f t="shared" si="107"/>
        <v>1583.4</v>
      </c>
      <c r="L3106" s="11"/>
    </row>
    <row r="3107" s="13" customFormat="1" customHeight="1" spans="1:12">
      <c r="A3107" s="39">
        <v>114</v>
      </c>
      <c r="B3107" s="28" t="s">
        <v>3025</v>
      </c>
      <c r="C3107" s="28" t="s">
        <v>3012</v>
      </c>
      <c r="D3107" s="28">
        <v>37.4</v>
      </c>
      <c r="E3107" s="28"/>
      <c r="F3107" s="29">
        <v>37.4</v>
      </c>
      <c r="G3107" s="28"/>
      <c r="H3107" s="19">
        <v>29</v>
      </c>
      <c r="I3107" s="28">
        <v>1084.6</v>
      </c>
      <c r="J3107" s="28"/>
      <c r="K3107" s="20">
        <f t="shared" si="107"/>
        <v>1084.6</v>
      </c>
      <c r="L3107" s="11"/>
    </row>
    <row r="3108" s="13" customFormat="1" customHeight="1" spans="1:12">
      <c r="A3108" s="39">
        <v>115</v>
      </c>
      <c r="B3108" s="28" t="s">
        <v>3026</v>
      </c>
      <c r="C3108" s="28" t="s">
        <v>3012</v>
      </c>
      <c r="D3108" s="28">
        <v>23.7</v>
      </c>
      <c r="E3108" s="28"/>
      <c r="F3108" s="29">
        <v>23.7</v>
      </c>
      <c r="G3108" s="28"/>
      <c r="H3108" s="26">
        <v>29</v>
      </c>
      <c r="I3108" s="28">
        <v>687.3</v>
      </c>
      <c r="J3108" s="28"/>
      <c r="K3108" s="20">
        <f t="shared" si="107"/>
        <v>687.3</v>
      </c>
      <c r="L3108" s="11"/>
    </row>
    <row r="3109" s="13" customFormat="1" customHeight="1" spans="1:12">
      <c r="A3109" s="39">
        <v>116</v>
      </c>
      <c r="B3109" s="28" t="s">
        <v>3027</v>
      </c>
      <c r="C3109" s="28" t="s">
        <v>3012</v>
      </c>
      <c r="D3109" s="28">
        <v>12</v>
      </c>
      <c r="E3109" s="28"/>
      <c r="F3109" s="29">
        <v>12</v>
      </c>
      <c r="G3109" s="28"/>
      <c r="H3109" s="19">
        <v>29</v>
      </c>
      <c r="I3109" s="28">
        <v>348</v>
      </c>
      <c r="J3109" s="28"/>
      <c r="K3109" s="20">
        <f t="shared" si="107"/>
        <v>348</v>
      </c>
      <c r="L3109" s="11"/>
    </row>
    <row r="3110" s="13" customFormat="1" customHeight="1" spans="1:12">
      <c r="A3110" s="39">
        <v>117</v>
      </c>
      <c r="B3110" s="28" t="s">
        <v>3028</v>
      </c>
      <c r="C3110" s="28" t="s">
        <v>3012</v>
      </c>
      <c r="D3110" s="28">
        <v>32.4</v>
      </c>
      <c r="E3110" s="28"/>
      <c r="F3110" s="29">
        <v>32.4</v>
      </c>
      <c r="G3110" s="28"/>
      <c r="H3110" s="26">
        <v>29</v>
      </c>
      <c r="I3110" s="28">
        <v>939.6</v>
      </c>
      <c r="J3110" s="28"/>
      <c r="K3110" s="20">
        <f t="shared" si="107"/>
        <v>939.6</v>
      </c>
      <c r="L3110" s="11"/>
    </row>
    <row r="3111" s="13" customFormat="1" customHeight="1" spans="1:12">
      <c r="A3111" s="39">
        <v>118</v>
      </c>
      <c r="B3111" s="28" t="s">
        <v>3029</v>
      </c>
      <c r="C3111" s="28" t="s">
        <v>3012</v>
      </c>
      <c r="D3111" s="28">
        <v>40.5</v>
      </c>
      <c r="E3111" s="28"/>
      <c r="F3111" s="29">
        <v>40.5</v>
      </c>
      <c r="G3111" s="28"/>
      <c r="H3111" s="19">
        <v>29</v>
      </c>
      <c r="I3111" s="28">
        <v>1174.5</v>
      </c>
      <c r="J3111" s="28"/>
      <c r="K3111" s="20">
        <f t="shared" si="107"/>
        <v>1174.5</v>
      </c>
      <c r="L3111" s="11"/>
    </row>
    <row r="3112" s="13" customFormat="1" customHeight="1" spans="1:12">
      <c r="A3112" s="39">
        <v>119</v>
      </c>
      <c r="B3112" s="28" t="s">
        <v>3030</v>
      </c>
      <c r="C3112" s="28" t="s">
        <v>3012</v>
      </c>
      <c r="D3112" s="28">
        <v>31.7</v>
      </c>
      <c r="E3112" s="28"/>
      <c r="F3112" s="29">
        <v>31.7</v>
      </c>
      <c r="G3112" s="28"/>
      <c r="H3112" s="26">
        <v>29</v>
      </c>
      <c r="I3112" s="28">
        <v>919.3</v>
      </c>
      <c r="J3112" s="28"/>
      <c r="K3112" s="20">
        <f t="shared" si="107"/>
        <v>919.3</v>
      </c>
      <c r="L3112" s="11"/>
    </row>
    <row r="3113" s="13" customFormat="1" customHeight="1" spans="1:12">
      <c r="A3113" s="39">
        <v>120</v>
      </c>
      <c r="B3113" s="28" t="s">
        <v>3031</v>
      </c>
      <c r="C3113" s="28" t="s">
        <v>3012</v>
      </c>
      <c r="D3113" s="28">
        <v>23.4</v>
      </c>
      <c r="E3113" s="28"/>
      <c r="F3113" s="29">
        <v>23.4</v>
      </c>
      <c r="G3113" s="28"/>
      <c r="H3113" s="19">
        <v>29</v>
      </c>
      <c r="I3113" s="28">
        <v>678.6</v>
      </c>
      <c r="J3113" s="28"/>
      <c r="K3113" s="20">
        <f t="shared" si="107"/>
        <v>678.6</v>
      </c>
      <c r="L3113" s="11"/>
    </row>
    <row r="3114" s="13" customFormat="1" customHeight="1" spans="1:12">
      <c r="A3114" s="39">
        <v>121</v>
      </c>
      <c r="B3114" s="28" t="s">
        <v>3032</v>
      </c>
      <c r="C3114" s="28" t="s">
        <v>3012</v>
      </c>
      <c r="D3114" s="28">
        <v>19.8</v>
      </c>
      <c r="E3114" s="28"/>
      <c r="F3114" s="29">
        <v>19.8</v>
      </c>
      <c r="G3114" s="28"/>
      <c r="H3114" s="26">
        <v>29</v>
      </c>
      <c r="I3114" s="28">
        <v>574.2</v>
      </c>
      <c r="J3114" s="28"/>
      <c r="K3114" s="20">
        <f t="shared" si="107"/>
        <v>574.2</v>
      </c>
      <c r="L3114" s="11"/>
    </row>
    <row r="3115" s="13" customFormat="1" customHeight="1" spans="1:12">
      <c r="A3115" s="39">
        <v>122</v>
      </c>
      <c r="B3115" s="28" t="s">
        <v>3033</v>
      </c>
      <c r="C3115" s="28" t="s">
        <v>3012</v>
      </c>
      <c r="D3115" s="28">
        <v>34.2</v>
      </c>
      <c r="E3115" s="28"/>
      <c r="F3115" s="29">
        <v>34.2</v>
      </c>
      <c r="G3115" s="28"/>
      <c r="H3115" s="19">
        <v>29</v>
      </c>
      <c r="I3115" s="28">
        <v>991.8</v>
      </c>
      <c r="J3115" s="28"/>
      <c r="K3115" s="20">
        <f t="shared" si="107"/>
        <v>991.8</v>
      </c>
      <c r="L3115" s="11"/>
    </row>
    <row r="3116" s="13" customFormat="1" customHeight="1" spans="1:12">
      <c r="A3116" s="39">
        <v>123</v>
      </c>
      <c r="B3116" s="28" t="s">
        <v>3034</v>
      </c>
      <c r="C3116" s="28" t="s">
        <v>3012</v>
      </c>
      <c r="D3116" s="28">
        <v>39.3</v>
      </c>
      <c r="E3116" s="28"/>
      <c r="F3116" s="29">
        <v>39.3</v>
      </c>
      <c r="G3116" s="28"/>
      <c r="H3116" s="26">
        <v>29</v>
      </c>
      <c r="I3116" s="28">
        <v>1139.7</v>
      </c>
      <c r="J3116" s="28"/>
      <c r="K3116" s="20">
        <f t="shared" si="107"/>
        <v>1139.7</v>
      </c>
      <c r="L3116" s="11"/>
    </row>
    <row r="3117" s="13" customFormat="1" customHeight="1" spans="1:12">
      <c r="A3117" s="39">
        <v>124</v>
      </c>
      <c r="B3117" s="28" t="s">
        <v>3035</v>
      </c>
      <c r="C3117" s="28" t="s">
        <v>3012</v>
      </c>
      <c r="D3117" s="28">
        <v>26.6</v>
      </c>
      <c r="E3117" s="28"/>
      <c r="F3117" s="29">
        <v>26.6</v>
      </c>
      <c r="G3117" s="28"/>
      <c r="H3117" s="19">
        <v>29</v>
      </c>
      <c r="I3117" s="28">
        <v>771.4</v>
      </c>
      <c r="J3117" s="28"/>
      <c r="K3117" s="20">
        <f t="shared" si="107"/>
        <v>771.4</v>
      </c>
      <c r="L3117" s="11"/>
    </row>
    <row r="3118" s="13" customFormat="1" customHeight="1" spans="1:12">
      <c r="A3118" s="39">
        <v>125</v>
      </c>
      <c r="B3118" s="28" t="s">
        <v>3036</v>
      </c>
      <c r="C3118" s="28" t="s">
        <v>3012</v>
      </c>
      <c r="D3118" s="28">
        <v>25.7</v>
      </c>
      <c r="E3118" s="28"/>
      <c r="F3118" s="29">
        <v>25.7</v>
      </c>
      <c r="G3118" s="28"/>
      <c r="H3118" s="26">
        <v>29</v>
      </c>
      <c r="I3118" s="28">
        <v>745.3</v>
      </c>
      <c r="J3118" s="28"/>
      <c r="K3118" s="20">
        <f t="shared" si="107"/>
        <v>745.3</v>
      </c>
      <c r="L3118" s="11"/>
    </row>
    <row r="3119" s="13" customFormat="1" customHeight="1" spans="1:12">
      <c r="A3119" s="39">
        <v>126</v>
      </c>
      <c r="B3119" s="28" t="s">
        <v>3037</v>
      </c>
      <c r="C3119" s="28" t="s">
        <v>3012</v>
      </c>
      <c r="D3119" s="28">
        <v>39.7</v>
      </c>
      <c r="E3119" s="28"/>
      <c r="F3119" s="29">
        <v>39.7</v>
      </c>
      <c r="G3119" s="28"/>
      <c r="H3119" s="19">
        <v>29</v>
      </c>
      <c r="I3119" s="28">
        <v>1151.3</v>
      </c>
      <c r="J3119" s="28"/>
      <c r="K3119" s="20">
        <f t="shared" si="107"/>
        <v>1151.3</v>
      </c>
      <c r="L3119" s="11"/>
    </row>
    <row r="3120" s="13" customFormat="1" customHeight="1" spans="1:12">
      <c r="A3120" s="39">
        <v>127</v>
      </c>
      <c r="B3120" s="28" t="s">
        <v>3038</v>
      </c>
      <c r="C3120" s="28" t="s">
        <v>3012</v>
      </c>
      <c r="D3120" s="28">
        <v>26.9</v>
      </c>
      <c r="E3120" s="28"/>
      <c r="F3120" s="29">
        <v>26.9</v>
      </c>
      <c r="G3120" s="28"/>
      <c r="H3120" s="26">
        <v>29</v>
      </c>
      <c r="I3120" s="28">
        <v>780.1</v>
      </c>
      <c r="J3120" s="28"/>
      <c r="K3120" s="20">
        <f t="shared" si="107"/>
        <v>780.1</v>
      </c>
      <c r="L3120" s="11"/>
    </row>
    <row r="3121" s="13" customFormat="1" customHeight="1" spans="1:12">
      <c r="A3121" s="39">
        <v>128</v>
      </c>
      <c r="B3121" s="28" t="s">
        <v>3039</v>
      </c>
      <c r="C3121" s="28" t="s">
        <v>3012</v>
      </c>
      <c r="D3121" s="28">
        <v>39.7</v>
      </c>
      <c r="E3121" s="28"/>
      <c r="F3121" s="29">
        <v>39.7</v>
      </c>
      <c r="G3121" s="28"/>
      <c r="H3121" s="19">
        <v>29</v>
      </c>
      <c r="I3121" s="28">
        <v>1151.3</v>
      </c>
      <c r="J3121" s="28"/>
      <c r="K3121" s="20">
        <f t="shared" si="107"/>
        <v>1151.3</v>
      </c>
      <c r="L3121" s="11"/>
    </row>
    <row r="3122" s="13" customFormat="1" customHeight="1" spans="1:12">
      <c r="A3122" s="39">
        <v>129</v>
      </c>
      <c r="B3122" s="28" t="s">
        <v>3040</v>
      </c>
      <c r="C3122" s="28" t="s">
        <v>3012</v>
      </c>
      <c r="D3122" s="28">
        <v>45.7</v>
      </c>
      <c r="E3122" s="28"/>
      <c r="F3122" s="29">
        <v>45.7</v>
      </c>
      <c r="G3122" s="28"/>
      <c r="H3122" s="26">
        <v>29</v>
      </c>
      <c r="I3122" s="28">
        <v>1325.3</v>
      </c>
      <c r="J3122" s="28"/>
      <c r="K3122" s="20">
        <f t="shared" si="107"/>
        <v>1325.3</v>
      </c>
      <c r="L3122" s="11"/>
    </row>
    <row r="3123" s="13" customFormat="1" customHeight="1" spans="1:12">
      <c r="A3123" s="39">
        <v>130</v>
      </c>
      <c r="B3123" s="28" t="s">
        <v>3041</v>
      </c>
      <c r="C3123" s="28" t="s">
        <v>3012</v>
      </c>
      <c r="D3123" s="28">
        <v>39.7</v>
      </c>
      <c r="E3123" s="28"/>
      <c r="F3123" s="29">
        <v>39.7</v>
      </c>
      <c r="G3123" s="28"/>
      <c r="H3123" s="19">
        <v>29</v>
      </c>
      <c r="I3123" s="28">
        <v>1151.3</v>
      </c>
      <c r="J3123" s="28"/>
      <c r="K3123" s="20">
        <f t="shared" si="107"/>
        <v>1151.3</v>
      </c>
      <c r="L3123" s="11"/>
    </row>
    <row r="3124" s="13" customFormat="1" customHeight="1" spans="1:12">
      <c r="A3124" s="39">
        <v>131</v>
      </c>
      <c r="B3124" s="28" t="s">
        <v>3042</v>
      </c>
      <c r="C3124" s="28" t="s">
        <v>3012</v>
      </c>
      <c r="D3124" s="28">
        <v>52</v>
      </c>
      <c r="E3124" s="28"/>
      <c r="F3124" s="29">
        <v>52</v>
      </c>
      <c r="G3124" s="28"/>
      <c r="H3124" s="26">
        <v>29</v>
      </c>
      <c r="I3124" s="28">
        <v>1508</v>
      </c>
      <c r="J3124" s="28"/>
      <c r="K3124" s="20">
        <f t="shared" si="107"/>
        <v>1508</v>
      </c>
      <c r="L3124" s="11"/>
    </row>
    <row r="3125" s="13" customFormat="1" customHeight="1" spans="1:12">
      <c r="A3125" s="39">
        <v>132</v>
      </c>
      <c r="B3125" s="28" t="s">
        <v>3043</v>
      </c>
      <c r="C3125" s="28" t="s">
        <v>3012</v>
      </c>
      <c r="D3125" s="28">
        <v>39</v>
      </c>
      <c r="E3125" s="28"/>
      <c r="F3125" s="29">
        <v>39</v>
      </c>
      <c r="G3125" s="28"/>
      <c r="H3125" s="19">
        <v>29</v>
      </c>
      <c r="I3125" s="28">
        <v>1131</v>
      </c>
      <c r="J3125" s="28"/>
      <c r="K3125" s="20">
        <f t="shared" si="107"/>
        <v>1131</v>
      </c>
      <c r="L3125" s="11"/>
    </row>
    <row r="3126" s="13" customFormat="1" customHeight="1" spans="1:12">
      <c r="A3126" s="39">
        <v>133</v>
      </c>
      <c r="B3126" s="28" t="s">
        <v>3044</v>
      </c>
      <c r="C3126" s="28" t="s">
        <v>3012</v>
      </c>
      <c r="D3126" s="28">
        <v>35</v>
      </c>
      <c r="E3126" s="28"/>
      <c r="F3126" s="29">
        <v>35</v>
      </c>
      <c r="G3126" s="28"/>
      <c r="H3126" s="26">
        <v>29</v>
      </c>
      <c r="I3126" s="28">
        <v>1015</v>
      </c>
      <c r="J3126" s="28"/>
      <c r="K3126" s="20">
        <f t="shared" si="107"/>
        <v>1015</v>
      </c>
      <c r="L3126" s="11"/>
    </row>
    <row r="3127" s="13" customFormat="1" customHeight="1" spans="1:12">
      <c r="A3127" s="39">
        <v>134</v>
      </c>
      <c r="B3127" s="28" t="s">
        <v>3045</v>
      </c>
      <c r="C3127" s="28" t="s">
        <v>3012</v>
      </c>
      <c r="D3127" s="28">
        <v>28.4</v>
      </c>
      <c r="E3127" s="28"/>
      <c r="F3127" s="29">
        <v>28.4</v>
      </c>
      <c r="G3127" s="28"/>
      <c r="H3127" s="19">
        <v>29</v>
      </c>
      <c r="I3127" s="28">
        <v>823.6</v>
      </c>
      <c r="J3127" s="28"/>
      <c r="K3127" s="20">
        <f t="shared" si="107"/>
        <v>823.6</v>
      </c>
      <c r="L3127" s="11"/>
    </row>
    <row r="3128" s="13" customFormat="1" customHeight="1" spans="1:12">
      <c r="A3128" s="39">
        <v>135</v>
      </c>
      <c r="B3128" s="28" t="s">
        <v>3046</v>
      </c>
      <c r="C3128" s="28" t="s">
        <v>3012</v>
      </c>
      <c r="D3128" s="28">
        <v>17.3</v>
      </c>
      <c r="E3128" s="28"/>
      <c r="F3128" s="29">
        <v>17.3</v>
      </c>
      <c r="G3128" s="28"/>
      <c r="H3128" s="26">
        <v>29</v>
      </c>
      <c r="I3128" s="28">
        <v>501.7</v>
      </c>
      <c r="J3128" s="28"/>
      <c r="K3128" s="20">
        <f t="shared" si="107"/>
        <v>501.7</v>
      </c>
      <c r="L3128" s="11"/>
    </row>
    <row r="3129" s="13" customFormat="1" customHeight="1" spans="1:12">
      <c r="A3129" s="39">
        <v>136</v>
      </c>
      <c r="B3129" s="28" t="s">
        <v>3047</v>
      </c>
      <c r="C3129" s="28" t="s">
        <v>3012</v>
      </c>
      <c r="D3129" s="28">
        <v>12.9</v>
      </c>
      <c r="E3129" s="28"/>
      <c r="F3129" s="29">
        <v>12.9</v>
      </c>
      <c r="G3129" s="28"/>
      <c r="H3129" s="19">
        <v>29</v>
      </c>
      <c r="I3129" s="28">
        <v>374.1</v>
      </c>
      <c r="J3129" s="28"/>
      <c r="K3129" s="20">
        <f t="shared" si="107"/>
        <v>374.1</v>
      </c>
      <c r="L3129" s="11"/>
    </row>
    <row r="3130" s="13" customFormat="1" customHeight="1" spans="1:12">
      <c r="A3130" s="39">
        <v>137</v>
      </c>
      <c r="B3130" s="28" t="s">
        <v>3048</v>
      </c>
      <c r="C3130" s="28" t="s">
        <v>3012</v>
      </c>
      <c r="D3130" s="28">
        <v>21.6</v>
      </c>
      <c r="E3130" s="28"/>
      <c r="F3130" s="29">
        <v>21.6</v>
      </c>
      <c r="G3130" s="28"/>
      <c r="H3130" s="26">
        <v>29</v>
      </c>
      <c r="I3130" s="28">
        <v>626.4</v>
      </c>
      <c r="J3130" s="28"/>
      <c r="K3130" s="20">
        <f t="shared" si="107"/>
        <v>626.4</v>
      </c>
      <c r="L3130" s="11"/>
    </row>
    <row r="3131" s="13" customFormat="1" customHeight="1" spans="1:12">
      <c r="A3131" s="39">
        <v>138</v>
      </c>
      <c r="B3131" s="28" t="s">
        <v>3049</v>
      </c>
      <c r="C3131" s="28" t="s">
        <v>3012</v>
      </c>
      <c r="D3131" s="28">
        <v>14.3</v>
      </c>
      <c r="E3131" s="28"/>
      <c r="F3131" s="29">
        <v>14.3</v>
      </c>
      <c r="G3131" s="28"/>
      <c r="H3131" s="19">
        <v>29</v>
      </c>
      <c r="I3131" s="28">
        <v>414.7</v>
      </c>
      <c r="J3131" s="28"/>
      <c r="K3131" s="20">
        <f t="shared" si="107"/>
        <v>414.7</v>
      </c>
      <c r="L3131" s="11"/>
    </row>
    <row r="3132" s="13" customFormat="1" customHeight="1" spans="1:12">
      <c r="A3132" s="39">
        <v>139</v>
      </c>
      <c r="B3132" s="28" t="s">
        <v>3050</v>
      </c>
      <c r="C3132" s="28" t="s">
        <v>3012</v>
      </c>
      <c r="D3132" s="28">
        <v>40.7</v>
      </c>
      <c r="E3132" s="28"/>
      <c r="F3132" s="29">
        <v>40.7</v>
      </c>
      <c r="G3132" s="28"/>
      <c r="H3132" s="26">
        <v>29</v>
      </c>
      <c r="I3132" s="28">
        <v>1180.3</v>
      </c>
      <c r="J3132" s="28"/>
      <c r="K3132" s="20">
        <f t="shared" si="107"/>
        <v>1180.3</v>
      </c>
      <c r="L3132" s="11"/>
    </row>
    <row r="3133" s="13" customFormat="1" customHeight="1" spans="1:12">
      <c r="A3133" s="39">
        <v>140</v>
      </c>
      <c r="B3133" s="28" t="s">
        <v>3051</v>
      </c>
      <c r="C3133" s="28" t="s">
        <v>3012</v>
      </c>
      <c r="D3133" s="28">
        <v>32.4</v>
      </c>
      <c r="E3133" s="28"/>
      <c r="F3133" s="29">
        <v>32.4</v>
      </c>
      <c r="G3133" s="28"/>
      <c r="H3133" s="19">
        <v>29</v>
      </c>
      <c r="I3133" s="28">
        <v>939.6</v>
      </c>
      <c r="J3133" s="28"/>
      <c r="K3133" s="20">
        <f t="shared" si="107"/>
        <v>939.6</v>
      </c>
      <c r="L3133" s="11"/>
    </row>
    <row r="3134" s="13" customFormat="1" customHeight="1" spans="1:12">
      <c r="A3134" s="39">
        <v>141</v>
      </c>
      <c r="B3134" s="28" t="s">
        <v>3052</v>
      </c>
      <c r="C3134" s="28" t="s">
        <v>3012</v>
      </c>
      <c r="D3134" s="28">
        <v>36</v>
      </c>
      <c r="E3134" s="28"/>
      <c r="F3134" s="29">
        <v>36</v>
      </c>
      <c r="G3134" s="28"/>
      <c r="H3134" s="26">
        <v>29</v>
      </c>
      <c r="I3134" s="28">
        <v>1044</v>
      </c>
      <c r="J3134" s="28"/>
      <c r="K3134" s="20">
        <f t="shared" si="107"/>
        <v>1044</v>
      </c>
      <c r="L3134" s="11"/>
    </row>
    <row r="3135" s="13" customFormat="1" customHeight="1" spans="1:12">
      <c r="A3135" s="39">
        <v>142</v>
      </c>
      <c r="B3135" s="28" t="s">
        <v>3053</v>
      </c>
      <c r="C3135" s="28" t="s">
        <v>3012</v>
      </c>
      <c r="D3135" s="28">
        <v>39.3</v>
      </c>
      <c r="E3135" s="28"/>
      <c r="F3135" s="29">
        <v>39.3</v>
      </c>
      <c r="G3135" s="28"/>
      <c r="H3135" s="19">
        <v>29</v>
      </c>
      <c r="I3135" s="28">
        <v>1139.7</v>
      </c>
      <c r="J3135" s="28"/>
      <c r="K3135" s="20">
        <f t="shared" si="107"/>
        <v>1139.7</v>
      </c>
      <c r="L3135" s="11"/>
    </row>
    <row r="3136" s="13" customFormat="1" customHeight="1" spans="1:12">
      <c r="A3136" s="39">
        <v>143</v>
      </c>
      <c r="B3136" s="28" t="s">
        <v>3054</v>
      </c>
      <c r="C3136" s="28" t="s">
        <v>3012</v>
      </c>
      <c r="D3136" s="28">
        <v>41.5</v>
      </c>
      <c r="E3136" s="28"/>
      <c r="F3136" s="29">
        <v>41.5</v>
      </c>
      <c r="G3136" s="28"/>
      <c r="H3136" s="26">
        <v>29</v>
      </c>
      <c r="I3136" s="28">
        <v>1203.5</v>
      </c>
      <c r="J3136" s="28"/>
      <c r="K3136" s="20">
        <f t="shared" si="107"/>
        <v>1203.5</v>
      </c>
      <c r="L3136" s="11"/>
    </row>
    <row r="3137" s="13" customFormat="1" customHeight="1" spans="1:12">
      <c r="A3137" s="39">
        <v>144</v>
      </c>
      <c r="B3137" s="28" t="s">
        <v>3055</v>
      </c>
      <c r="C3137" s="28" t="s">
        <v>3012</v>
      </c>
      <c r="D3137" s="28">
        <v>50.5</v>
      </c>
      <c r="E3137" s="28"/>
      <c r="F3137" s="29">
        <v>50.5</v>
      </c>
      <c r="G3137" s="28"/>
      <c r="H3137" s="19">
        <v>29</v>
      </c>
      <c r="I3137" s="28">
        <v>1464.5</v>
      </c>
      <c r="J3137" s="28"/>
      <c r="K3137" s="20">
        <f t="shared" si="107"/>
        <v>1464.5</v>
      </c>
      <c r="L3137" s="11"/>
    </row>
    <row r="3138" s="13" customFormat="1" customHeight="1" spans="1:12">
      <c r="A3138" s="39">
        <v>145</v>
      </c>
      <c r="B3138" s="28" t="s">
        <v>3056</v>
      </c>
      <c r="C3138" s="28" t="s">
        <v>3012</v>
      </c>
      <c r="D3138" s="28">
        <v>30</v>
      </c>
      <c r="E3138" s="28"/>
      <c r="F3138" s="29">
        <v>30</v>
      </c>
      <c r="G3138" s="28"/>
      <c r="H3138" s="26">
        <v>29</v>
      </c>
      <c r="I3138" s="28">
        <v>870</v>
      </c>
      <c r="J3138" s="28"/>
      <c r="K3138" s="20">
        <f t="shared" si="107"/>
        <v>870</v>
      </c>
      <c r="L3138" s="11"/>
    </row>
    <row r="3139" s="13" customFormat="1" customHeight="1" spans="1:12">
      <c r="A3139" s="39">
        <v>146</v>
      </c>
      <c r="B3139" s="28" t="s">
        <v>3057</v>
      </c>
      <c r="C3139" s="28" t="s">
        <v>3012</v>
      </c>
      <c r="D3139" s="28">
        <v>32.4</v>
      </c>
      <c r="E3139" s="28"/>
      <c r="F3139" s="29">
        <v>32.4</v>
      </c>
      <c r="G3139" s="28"/>
      <c r="H3139" s="19">
        <v>29</v>
      </c>
      <c r="I3139" s="28">
        <v>939.6</v>
      </c>
      <c r="J3139" s="28"/>
      <c r="K3139" s="20">
        <f t="shared" si="107"/>
        <v>939.6</v>
      </c>
      <c r="L3139" s="11"/>
    </row>
    <row r="3140" s="13" customFormat="1" customHeight="1" spans="1:12">
      <c r="A3140" s="39">
        <v>147</v>
      </c>
      <c r="B3140" s="28" t="s">
        <v>3058</v>
      </c>
      <c r="C3140" s="28" t="s">
        <v>3012</v>
      </c>
      <c r="D3140" s="28">
        <v>42.8</v>
      </c>
      <c r="E3140" s="28"/>
      <c r="F3140" s="29">
        <v>42.8</v>
      </c>
      <c r="G3140" s="28"/>
      <c r="H3140" s="26">
        <v>29</v>
      </c>
      <c r="I3140" s="28">
        <v>1241.2</v>
      </c>
      <c r="J3140" s="28"/>
      <c r="K3140" s="20">
        <f t="shared" si="107"/>
        <v>1241.2</v>
      </c>
      <c r="L3140" s="11"/>
    </row>
    <row r="3141" s="13" customFormat="1" customHeight="1" spans="1:12">
      <c r="A3141" s="39">
        <v>148</v>
      </c>
      <c r="B3141" s="28" t="s">
        <v>3059</v>
      </c>
      <c r="C3141" s="28" t="s">
        <v>3012</v>
      </c>
      <c r="D3141" s="28">
        <v>30.9</v>
      </c>
      <c r="E3141" s="28"/>
      <c r="F3141" s="29">
        <v>30.9</v>
      </c>
      <c r="G3141" s="28"/>
      <c r="H3141" s="19">
        <v>29</v>
      </c>
      <c r="I3141" s="28">
        <v>896.1</v>
      </c>
      <c r="J3141" s="28"/>
      <c r="K3141" s="20">
        <f t="shared" si="107"/>
        <v>896.1</v>
      </c>
      <c r="L3141" s="11"/>
    </row>
    <row r="3142" s="13" customFormat="1" customHeight="1" spans="1:12">
      <c r="A3142" s="39">
        <v>149</v>
      </c>
      <c r="B3142" s="28" t="s">
        <v>1689</v>
      </c>
      <c r="C3142" s="28" t="s">
        <v>3012</v>
      </c>
      <c r="D3142" s="28">
        <v>41</v>
      </c>
      <c r="E3142" s="28"/>
      <c r="F3142" s="29">
        <v>41</v>
      </c>
      <c r="G3142" s="28"/>
      <c r="H3142" s="26">
        <v>29</v>
      </c>
      <c r="I3142" s="28">
        <v>1189</v>
      </c>
      <c r="J3142" s="28"/>
      <c r="K3142" s="20">
        <f t="shared" si="107"/>
        <v>1189</v>
      </c>
      <c r="L3142" s="11"/>
    </row>
    <row r="3143" s="13" customFormat="1" customHeight="1" spans="1:12">
      <c r="A3143" s="39">
        <v>150</v>
      </c>
      <c r="B3143" s="28" t="s">
        <v>2087</v>
      </c>
      <c r="C3143" s="28" t="s">
        <v>3012</v>
      </c>
      <c r="D3143" s="28">
        <v>30.4</v>
      </c>
      <c r="E3143" s="28"/>
      <c r="F3143" s="29">
        <v>30.4</v>
      </c>
      <c r="G3143" s="28"/>
      <c r="H3143" s="19">
        <v>29</v>
      </c>
      <c r="I3143" s="28">
        <v>881.6</v>
      </c>
      <c r="J3143" s="28"/>
      <c r="K3143" s="20">
        <f t="shared" si="107"/>
        <v>881.6</v>
      </c>
      <c r="L3143" s="11"/>
    </row>
    <row r="3144" s="13" customFormat="1" customHeight="1" spans="1:12">
      <c r="A3144" s="39">
        <v>151</v>
      </c>
      <c r="B3144" s="28" t="s">
        <v>3060</v>
      </c>
      <c r="C3144" s="28" t="s">
        <v>3012</v>
      </c>
      <c r="D3144" s="28">
        <v>24.4</v>
      </c>
      <c r="E3144" s="28"/>
      <c r="F3144" s="29">
        <v>24.4</v>
      </c>
      <c r="G3144" s="28"/>
      <c r="H3144" s="26">
        <v>29</v>
      </c>
      <c r="I3144" s="28">
        <v>707.6</v>
      </c>
      <c r="J3144" s="28"/>
      <c r="K3144" s="20">
        <f t="shared" si="107"/>
        <v>707.6</v>
      </c>
      <c r="L3144" s="11"/>
    </row>
    <row r="3145" s="13" customFormat="1" customHeight="1" spans="1:12">
      <c r="A3145" s="39">
        <v>152</v>
      </c>
      <c r="B3145" s="28" t="s">
        <v>3061</v>
      </c>
      <c r="C3145" s="28" t="s">
        <v>3012</v>
      </c>
      <c r="D3145" s="28">
        <v>28.2</v>
      </c>
      <c r="E3145" s="28"/>
      <c r="F3145" s="29">
        <v>28.2</v>
      </c>
      <c r="G3145" s="28"/>
      <c r="H3145" s="19">
        <v>29</v>
      </c>
      <c r="I3145" s="28">
        <v>817.8</v>
      </c>
      <c r="J3145" s="28"/>
      <c r="K3145" s="20">
        <f t="shared" si="107"/>
        <v>817.8</v>
      </c>
      <c r="L3145" s="11"/>
    </row>
    <row r="3146" s="13" customFormat="1" customHeight="1" spans="1:12">
      <c r="A3146" s="39">
        <v>153</v>
      </c>
      <c r="B3146" s="28" t="s">
        <v>3062</v>
      </c>
      <c r="C3146" s="28" t="s">
        <v>3012</v>
      </c>
      <c r="D3146" s="28">
        <v>56.4</v>
      </c>
      <c r="E3146" s="28"/>
      <c r="F3146" s="29">
        <v>56.4</v>
      </c>
      <c r="G3146" s="28"/>
      <c r="H3146" s="26">
        <v>29</v>
      </c>
      <c r="I3146" s="28">
        <v>1635.6</v>
      </c>
      <c r="J3146" s="28"/>
      <c r="K3146" s="20">
        <f t="shared" si="107"/>
        <v>1635.6</v>
      </c>
      <c r="L3146" s="11"/>
    </row>
    <row r="3147" s="13" customFormat="1" customHeight="1" spans="1:12">
      <c r="A3147" s="39">
        <v>154</v>
      </c>
      <c r="B3147" s="28" t="s">
        <v>3063</v>
      </c>
      <c r="C3147" s="28" t="s">
        <v>3012</v>
      </c>
      <c r="D3147" s="28">
        <v>30</v>
      </c>
      <c r="E3147" s="28"/>
      <c r="F3147" s="29">
        <v>30</v>
      </c>
      <c r="G3147" s="28"/>
      <c r="H3147" s="19">
        <v>29</v>
      </c>
      <c r="I3147" s="28">
        <v>870</v>
      </c>
      <c r="J3147" s="28"/>
      <c r="K3147" s="20">
        <f t="shared" si="107"/>
        <v>870</v>
      </c>
      <c r="L3147" s="11"/>
    </row>
    <row r="3148" s="13" customFormat="1" customHeight="1" spans="1:12">
      <c r="A3148" s="39">
        <v>155</v>
      </c>
      <c r="B3148" s="28" t="s">
        <v>3064</v>
      </c>
      <c r="C3148" s="28" t="s">
        <v>3012</v>
      </c>
      <c r="D3148" s="28">
        <v>52</v>
      </c>
      <c r="E3148" s="28"/>
      <c r="F3148" s="29">
        <v>52</v>
      </c>
      <c r="G3148" s="28"/>
      <c r="H3148" s="26">
        <v>29</v>
      </c>
      <c r="I3148" s="28">
        <v>1508</v>
      </c>
      <c r="J3148" s="28"/>
      <c r="K3148" s="20">
        <f t="shared" si="107"/>
        <v>1508</v>
      </c>
      <c r="L3148" s="11"/>
    </row>
    <row r="3149" s="13" customFormat="1" customHeight="1" spans="1:12">
      <c r="A3149" s="39">
        <v>156</v>
      </c>
      <c r="B3149" s="28" t="s">
        <v>3065</v>
      </c>
      <c r="C3149" s="28" t="s">
        <v>3012</v>
      </c>
      <c r="D3149" s="28">
        <v>67.4</v>
      </c>
      <c r="E3149" s="28"/>
      <c r="F3149" s="29">
        <v>67.4</v>
      </c>
      <c r="G3149" s="28"/>
      <c r="H3149" s="19">
        <v>29</v>
      </c>
      <c r="I3149" s="28">
        <v>1954.6</v>
      </c>
      <c r="J3149" s="28"/>
      <c r="K3149" s="20">
        <f t="shared" si="107"/>
        <v>1954.6</v>
      </c>
      <c r="L3149" s="11"/>
    </row>
    <row r="3150" s="13" customFormat="1" customHeight="1" spans="1:12">
      <c r="A3150" s="39">
        <v>157</v>
      </c>
      <c r="B3150" s="28" t="s">
        <v>3066</v>
      </c>
      <c r="C3150" s="28" t="s">
        <v>3012</v>
      </c>
      <c r="D3150" s="28">
        <v>28.2</v>
      </c>
      <c r="E3150" s="28"/>
      <c r="F3150" s="29">
        <v>28.2</v>
      </c>
      <c r="G3150" s="28"/>
      <c r="H3150" s="26">
        <v>29</v>
      </c>
      <c r="I3150" s="28">
        <v>817.8</v>
      </c>
      <c r="J3150" s="28"/>
      <c r="K3150" s="20">
        <f t="shared" si="107"/>
        <v>817.8</v>
      </c>
      <c r="L3150" s="11"/>
    </row>
    <row r="3151" s="13" customFormat="1" customHeight="1" spans="1:12">
      <c r="A3151" s="39">
        <v>158</v>
      </c>
      <c r="B3151" s="28" t="s">
        <v>3067</v>
      </c>
      <c r="C3151" s="28" t="s">
        <v>3012</v>
      </c>
      <c r="D3151" s="28">
        <v>30.9</v>
      </c>
      <c r="E3151" s="28"/>
      <c r="F3151" s="29">
        <v>30.9</v>
      </c>
      <c r="G3151" s="28"/>
      <c r="H3151" s="19">
        <v>29</v>
      </c>
      <c r="I3151" s="28">
        <v>896.1</v>
      </c>
      <c r="J3151" s="28"/>
      <c r="K3151" s="20">
        <f t="shared" si="107"/>
        <v>896.1</v>
      </c>
      <c r="L3151" s="11"/>
    </row>
    <row r="3152" s="13" customFormat="1" customHeight="1" spans="1:12">
      <c r="A3152" s="39">
        <v>159</v>
      </c>
      <c r="B3152" s="28" t="s">
        <v>3068</v>
      </c>
      <c r="C3152" s="28" t="s">
        <v>3012</v>
      </c>
      <c r="D3152" s="28">
        <v>41</v>
      </c>
      <c r="E3152" s="28"/>
      <c r="F3152" s="29">
        <v>41</v>
      </c>
      <c r="G3152" s="28"/>
      <c r="H3152" s="26">
        <v>29</v>
      </c>
      <c r="I3152" s="28">
        <v>1189</v>
      </c>
      <c r="J3152" s="28"/>
      <c r="K3152" s="20">
        <f t="shared" si="107"/>
        <v>1189</v>
      </c>
      <c r="L3152" s="11"/>
    </row>
    <row r="3153" s="13" customFormat="1" customHeight="1" spans="1:12">
      <c r="A3153" s="39">
        <v>160</v>
      </c>
      <c r="B3153" s="28" t="s">
        <v>3069</v>
      </c>
      <c r="C3153" s="28" t="s">
        <v>3012</v>
      </c>
      <c r="D3153" s="28">
        <v>28.2</v>
      </c>
      <c r="E3153" s="28"/>
      <c r="F3153" s="29">
        <v>28.2</v>
      </c>
      <c r="G3153" s="28"/>
      <c r="H3153" s="19">
        <v>29</v>
      </c>
      <c r="I3153" s="28">
        <v>817.8</v>
      </c>
      <c r="J3153" s="28"/>
      <c r="K3153" s="20">
        <f t="shared" si="107"/>
        <v>817.8</v>
      </c>
      <c r="L3153" s="11"/>
    </row>
    <row r="3154" s="13" customFormat="1" customHeight="1" spans="1:12">
      <c r="A3154" s="39">
        <v>161</v>
      </c>
      <c r="B3154" s="28" t="s">
        <v>3070</v>
      </c>
      <c r="C3154" s="28" t="s">
        <v>3012</v>
      </c>
      <c r="D3154" s="28">
        <v>28.2</v>
      </c>
      <c r="E3154" s="28"/>
      <c r="F3154" s="29">
        <v>28.2</v>
      </c>
      <c r="G3154" s="28"/>
      <c r="H3154" s="26">
        <v>29</v>
      </c>
      <c r="I3154" s="28">
        <v>817.8</v>
      </c>
      <c r="J3154" s="28"/>
      <c r="K3154" s="20">
        <f t="shared" si="107"/>
        <v>817.8</v>
      </c>
      <c r="L3154" s="11"/>
    </row>
    <row r="3155" s="13" customFormat="1" customHeight="1" spans="1:12">
      <c r="A3155" s="39">
        <v>162</v>
      </c>
      <c r="B3155" s="28" t="s">
        <v>3071</v>
      </c>
      <c r="C3155" s="28" t="s">
        <v>3012</v>
      </c>
      <c r="D3155" s="28">
        <v>44.3</v>
      </c>
      <c r="E3155" s="28"/>
      <c r="F3155" s="29">
        <v>44.3</v>
      </c>
      <c r="G3155" s="28"/>
      <c r="H3155" s="19">
        <v>29</v>
      </c>
      <c r="I3155" s="28">
        <v>1284.7</v>
      </c>
      <c r="J3155" s="28"/>
      <c r="K3155" s="20">
        <f t="shared" si="107"/>
        <v>1284.7</v>
      </c>
      <c r="L3155" s="11"/>
    </row>
    <row r="3156" s="13" customFormat="1" customHeight="1" spans="1:12">
      <c r="A3156" s="39">
        <v>163</v>
      </c>
      <c r="B3156" s="28" t="s">
        <v>3072</v>
      </c>
      <c r="C3156" s="28" t="s">
        <v>3012</v>
      </c>
      <c r="D3156" s="28">
        <v>19.4</v>
      </c>
      <c r="E3156" s="28"/>
      <c r="F3156" s="29">
        <v>19.4</v>
      </c>
      <c r="G3156" s="28"/>
      <c r="H3156" s="26">
        <v>29</v>
      </c>
      <c r="I3156" s="28">
        <v>562.6</v>
      </c>
      <c r="J3156" s="28"/>
      <c r="K3156" s="20">
        <f t="shared" si="107"/>
        <v>562.6</v>
      </c>
      <c r="L3156" s="11"/>
    </row>
    <row r="3157" s="13" customFormat="1" customHeight="1" spans="1:12">
      <c r="A3157" s="39">
        <v>164</v>
      </c>
      <c r="B3157" s="28" t="s">
        <v>3073</v>
      </c>
      <c r="C3157" s="28" t="s">
        <v>3012</v>
      </c>
      <c r="D3157" s="28">
        <v>19.4</v>
      </c>
      <c r="E3157" s="28"/>
      <c r="F3157" s="29">
        <v>19.4</v>
      </c>
      <c r="G3157" s="28"/>
      <c r="H3157" s="19">
        <v>29</v>
      </c>
      <c r="I3157" s="28">
        <v>562.6</v>
      </c>
      <c r="J3157" s="28"/>
      <c r="K3157" s="20">
        <f t="shared" ref="K3157:K3181" si="108">F3157*H3157</f>
        <v>562.6</v>
      </c>
      <c r="L3157" s="11"/>
    </row>
    <row r="3158" s="13" customFormat="1" customHeight="1" spans="1:12">
      <c r="A3158" s="39">
        <v>165</v>
      </c>
      <c r="B3158" s="28" t="s">
        <v>3074</v>
      </c>
      <c r="C3158" s="28" t="s">
        <v>3012</v>
      </c>
      <c r="D3158" s="28">
        <v>25.9</v>
      </c>
      <c r="E3158" s="28"/>
      <c r="F3158" s="29">
        <v>25.9</v>
      </c>
      <c r="G3158" s="28"/>
      <c r="H3158" s="26">
        <v>29</v>
      </c>
      <c r="I3158" s="28">
        <v>751.1</v>
      </c>
      <c r="J3158" s="28"/>
      <c r="K3158" s="20">
        <f t="shared" si="108"/>
        <v>751.1</v>
      </c>
      <c r="L3158" s="11"/>
    </row>
    <row r="3159" s="13" customFormat="1" customHeight="1" spans="1:12">
      <c r="A3159" s="39">
        <v>166</v>
      </c>
      <c r="B3159" s="28" t="s">
        <v>3075</v>
      </c>
      <c r="C3159" s="28" t="s">
        <v>3012</v>
      </c>
      <c r="D3159" s="28">
        <v>30.9</v>
      </c>
      <c r="E3159" s="28"/>
      <c r="F3159" s="29">
        <v>30.9</v>
      </c>
      <c r="G3159" s="28"/>
      <c r="H3159" s="19">
        <v>29</v>
      </c>
      <c r="I3159" s="28">
        <v>896.1</v>
      </c>
      <c r="J3159" s="28"/>
      <c r="K3159" s="20">
        <f t="shared" si="108"/>
        <v>896.1</v>
      </c>
      <c r="L3159" s="11"/>
    </row>
    <row r="3160" s="13" customFormat="1" customHeight="1" spans="1:12">
      <c r="A3160" s="39">
        <v>167</v>
      </c>
      <c r="B3160" s="28" t="s">
        <v>3076</v>
      </c>
      <c r="C3160" s="28" t="s">
        <v>3012</v>
      </c>
      <c r="D3160" s="28">
        <v>25.9</v>
      </c>
      <c r="E3160" s="28"/>
      <c r="F3160" s="29">
        <v>25.9</v>
      </c>
      <c r="G3160" s="28"/>
      <c r="H3160" s="26">
        <v>29</v>
      </c>
      <c r="I3160" s="28">
        <v>751.1</v>
      </c>
      <c r="J3160" s="28"/>
      <c r="K3160" s="20">
        <f t="shared" si="108"/>
        <v>751.1</v>
      </c>
      <c r="L3160" s="11"/>
    </row>
    <row r="3161" s="13" customFormat="1" customHeight="1" spans="1:12">
      <c r="A3161" s="39">
        <v>168</v>
      </c>
      <c r="B3161" s="28" t="s">
        <v>586</v>
      </c>
      <c r="C3161" s="28" t="s">
        <v>3012</v>
      </c>
      <c r="D3161" s="28">
        <v>21.6</v>
      </c>
      <c r="E3161" s="28"/>
      <c r="F3161" s="29">
        <v>21.6</v>
      </c>
      <c r="G3161" s="28"/>
      <c r="H3161" s="19">
        <v>29</v>
      </c>
      <c r="I3161" s="28">
        <v>626.4</v>
      </c>
      <c r="J3161" s="28"/>
      <c r="K3161" s="20">
        <f t="shared" si="108"/>
        <v>626.4</v>
      </c>
      <c r="L3161" s="11"/>
    </row>
    <row r="3162" s="13" customFormat="1" customHeight="1" spans="1:12">
      <c r="A3162" s="39">
        <v>169</v>
      </c>
      <c r="B3162" s="28" t="s">
        <v>3077</v>
      </c>
      <c r="C3162" s="28" t="s">
        <v>3012</v>
      </c>
      <c r="D3162" s="28">
        <v>21.6</v>
      </c>
      <c r="E3162" s="28"/>
      <c r="F3162" s="29">
        <v>21.6</v>
      </c>
      <c r="G3162" s="28"/>
      <c r="H3162" s="26">
        <v>29</v>
      </c>
      <c r="I3162" s="28">
        <v>626.4</v>
      </c>
      <c r="J3162" s="28"/>
      <c r="K3162" s="20">
        <f t="shared" si="108"/>
        <v>626.4</v>
      </c>
      <c r="L3162" s="11"/>
    </row>
    <row r="3163" s="13" customFormat="1" customHeight="1" spans="1:12">
      <c r="A3163" s="39">
        <v>170</v>
      </c>
      <c r="B3163" s="28" t="s">
        <v>3078</v>
      </c>
      <c r="C3163" s="28" t="s">
        <v>3012</v>
      </c>
      <c r="D3163" s="28">
        <v>27.9</v>
      </c>
      <c r="E3163" s="28"/>
      <c r="F3163" s="29">
        <v>27.9</v>
      </c>
      <c r="G3163" s="28"/>
      <c r="H3163" s="19">
        <v>29</v>
      </c>
      <c r="I3163" s="28">
        <v>809.1</v>
      </c>
      <c r="J3163" s="28"/>
      <c r="K3163" s="20">
        <f t="shared" si="108"/>
        <v>809.1</v>
      </c>
      <c r="L3163" s="11"/>
    </row>
    <row r="3164" s="13" customFormat="1" customHeight="1" spans="1:12">
      <c r="A3164" s="39">
        <v>171</v>
      </c>
      <c r="B3164" s="28" t="s">
        <v>3079</v>
      </c>
      <c r="C3164" s="28" t="s">
        <v>3012</v>
      </c>
      <c r="D3164" s="28">
        <v>28.1</v>
      </c>
      <c r="E3164" s="28"/>
      <c r="F3164" s="29">
        <v>28.1</v>
      </c>
      <c r="G3164" s="28"/>
      <c r="H3164" s="26">
        <v>29</v>
      </c>
      <c r="I3164" s="28">
        <v>814.9</v>
      </c>
      <c r="J3164" s="28"/>
      <c r="K3164" s="20">
        <f t="shared" si="108"/>
        <v>814.9</v>
      </c>
      <c r="L3164" s="11"/>
    </row>
    <row r="3165" s="13" customFormat="1" customHeight="1" spans="1:12">
      <c r="A3165" s="39">
        <v>172</v>
      </c>
      <c r="B3165" s="28" t="s">
        <v>3080</v>
      </c>
      <c r="C3165" s="28" t="s">
        <v>3012</v>
      </c>
      <c r="D3165" s="28">
        <v>21.6</v>
      </c>
      <c r="E3165" s="28"/>
      <c r="F3165" s="29">
        <v>21.6</v>
      </c>
      <c r="G3165" s="28"/>
      <c r="H3165" s="19">
        <v>29</v>
      </c>
      <c r="I3165" s="28">
        <v>626.4</v>
      </c>
      <c r="J3165" s="28"/>
      <c r="K3165" s="20">
        <f t="shared" si="108"/>
        <v>626.4</v>
      </c>
      <c r="L3165" s="11"/>
    </row>
    <row r="3166" s="13" customFormat="1" customHeight="1" spans="1:12">
      <c r="A3166" s="39">
        <v>173</v>
      </c>
      <c r="B3166" s="28" t="s">
        <v>3081</v>
      </c>
      <c r="C3166" s="28" t="s">
        <v>3012</v>
      </c>
      <c r="D3166" s="28">
        <v>28.1</v>
      </c>
      <c r="E3166" s="28"/>
      <c r="F3166" s="29">
        <v>28.1</v>
      </c>
      <c r="G3166" s="28"/>
      <c r="H3166" s="26">
        <v>29</v>
      </c>
      <c r="I3166" s="28">
        <v>814.9</v>
      </c>
      <c r="J3166" s="28"/>
      <c r="K3166" s="20">
        <f t="shared" si="108"/>
        <v>814.9</v>
      </c>
      <c r="L3166" s="11"/>
    </row>
    <row r="3167" s="13" customFormat="1" customHeight="1" spans="1:12">
      <c r="A3167" s="39">
        <v>174</v>
      </c>
      <c r="B3167" s="28" t="s">
        <v>3082</v>
      </c>
      <c r="C3167" s="28" t="s">
        <v>3012</v>
      </c>
      <c r="D3167" s="28">
        <v>33.4</v>
      </c>
      <c r="E3167" s="28"/>
      <c r="F3167" s="29">
        <v>33.4</v>
      </c>
      <c r="G3167" s="28"/>
      <c r="H3167" s="19">
        <v>29</v>
      </c>
      <c r="I3167" s="28">
        <v>968.6</v>
      </c>
      <c r="J3167" s="28"/>
      <c r="K3167" s="20">
        <f t="shared" si="108"/>
        <v>968.6</v>
      </c>
      <c r="L3167" s="11"/>
    </row>
    <row r="3168" s="13" customFormat="1" customHeight="1" spans="1:12">
      <c r="A3168" s="39">
        <v>175</v>
      </c>
      <c r="B3168" s="28" t="s">
        <v>3083</v>
      </c>
      <c r="C3168" s="28" t="s">
        <v>3012</v>
      </c>
      <c r="D3168" s="28">
        <v>21.4</v>
      </c>
      <c r="E3168" s="28"/>
      <c r="F3168" s="29">
        <v>21.4</v>
      </c>
      <c r="G3168" s="28"/>
      <c r="H3168" s="26">
        <v>29</v>
      </c>
      <c r="I3168" s="28">
        <v>620.6</v>
      </c>
      <c r="J3168" s="28"/>
      <c r="K3168" s="20">
        <f t="shared" si="108"/>
        <v>620.6</v>
      </c>
      <c r="L3168" s="11"/>
    </row>
    <row r="3169" s="13" customFormat="1" customHeight="1" spans="1:12">
      <c r="A3169" s="39">
        <v>176</v>
      </c>
      <c r="B3169" s="28" t="s">
        <v>3084</v>
      </c>
      <c r="C3169" s="28" t="s">
        <v>3012</v>
      </c>
      <c r="D3169" s="28">
        <v>33.4</v>
      </c>
      <c r="E3169" s="28"/>
      <c r="F3169" s="29">
        <v>33.4</v>
      </c>
      <c r="G3169" s="28"/>
      <c r="H3169" s="19">
        <v>29</v>
      </c>
      <c r="I3169" s="28">
        <v>968.6</v>
      </c>
      <c r="J3169" s="28"/>
      <c r="K3169" s="20">
        <f t="shared" si="108"/>
        <v>968.6</v>
      </c>
      <c r="L3169" s="11"/>
    </row>
    <row r="3170" s="13" customFormat="1" customHeight="1" spans="1:12">
      <c r="A3170" s="39">
        <v>177</v>
      </c>
      <c r="B3170" s="28" t="s">
        <v>3085</v>
      </c>
      <c r="C3170" s="28" t="s">
        <v>3012</v>
      </c>
      <c r="D3170" s="28">
        <v>45.8</v>
      </c>
      <c r="E3170" s="28"/>
      <c r="F3170" s="29">
        <v>45.8</v>
      </c>
      <c r="G3170" s="28"/>
      <c r="H3170" s="26">
        <v>29</v>
      </c>
      <c r="I3170" s="28">
        <v>1328.2</v>
      </c>
      <c r="J3170" s="28"/>
      <c r="K3170" s="20">
        <f t="shared" si="108"/>
        <v>1328.2</v>
      </c>
      <c r="L3170" s="11"/>
    </row>
    <row r="3171" s="13" customFormat="1" customHeight="1" spans="1:12">
      <c r="A3171" s="39">
        <v>178</v>
      </c>
      <c r="B3171" s="28" t="s">
        <v>3086</v>
      </c>
      <c r="C3171" s="28" t="s">
        <v>3012</v>
      </c>
      <c r="D3171" s="28">
        <v>44.7</v>
      </c>
      <c r="E3171" s="28"/>
      <c r="F3171" s="29">
        <v>44.7</v>
      </c>
      <c r="G3171" s="28"/>
      <c r="H3171" s="19">
        <v>29</v>
      </c>
      <c r="I3171" s="28">
        <v>1296.3</v>
      </c>
      <c r="J3171" s="28"/>
      <c r="K3171" s="20">
        <f t="shared" si="108"/>
        <v>1296.3</v>
      </c>
      <c r="L3171" s="11"/>
    </row>
    <row r="3172" s="13" customFormat="1" customHeight="1" spans="1:12">
      <c r="A3172" s="39">
        <v>179</v>
      </c>
      <c r="B3172" s="28" t="s">
        <v>3087</v>
      </c>
      <c r="C3172" s="28" t="s">
        <v>3012</v>
      </c>
      <c r="D3172" s="28">
        <v>32</v>
      </c>
      <c r="E3172" s="28"/>
      <c r="F3172" s="29">
        <v>32</v>
      </c>
      <c r="G3172" s="28"/>
      <c r="H3172" s="26">
        <v>29</v>
      </c>
      <c r="I3172" s="28">
        <v>928</v>
      </c>
      <c r="J3172" s="28"/>
      <c r="K3172" s="20">
        <f t="shared" si="108"/>
        <v>928</v>
      </c>
      <c r="L3172" s="11"/>
    </row>
    <row r="3173" s="13" customFormat="1" customHeight="1" spans="1:12">
      <c r="A3173" s="39">
        <v>180</v>
      </c>
      <c r="B3173" s="28" t="s">
        <v>3088</v>
      </c>
      <c r="C3173" s="28" t="s">
        <v>3012</v>
      </c>
      <c r="D3173" s="28">
        <v>56.9</v>
      </c>
      <c r="E3173" s="28"/>
      <c r="F3173" s="29">
        <v>56.9</v>
      </c>
      <c r="G3173" s="28"/>
      <c r="H3173" s="19">
        <v>29</v>
      </c>
      <c r="I3173" s="28">
        <v>1650.1</v>
      </c>
      <c r="J3173" s="28"/>
      <c r="K3173" s="20">
        <f t="shared" si="108"/>
        <v>1650.1</v>
      </c>
      <c r="L3173" s="11"/>
    </row>
    <row r="3174" s="13" customFormat="1" customHeight="1" spans="1:12">
      <c r="A3174" s="39">
        <v>181</v>
      </c>
      <c r="B3174" s="28" t="s">
        <v>3089</v>
      </c>
      <c r="C3174" s="28" t="s">
        <v>3012</v>
      </c>
      <c r="D3174" s="28">
        <v>16.9</v>
      </c>
      <c r="E3174" s="28"/>
      <c r="F3174" s="29">
        <v>16.9</v>
      </c>
      <c r="G3174" s="28"/>
      <c r="H3174" s="26">
        <v>29</v>
      </c>
      <c r="I3174" s="28">
        <v>490.1</v>
      </c>
      <c r="J3174" s="28"/>
      <c r="K3174" s="20">
        <f t="shared" si="108"/>
        <v>490.1</v>
      </c>
      <c r="L3174" s="11"/>
    </row>
    <row r="3175" s="13" customFormat="1" customHeight="1" spans="1:12">
      <c r="A3175" s="39">
        <v>182</v>
      </c>
      <c r="B3175" s="28" t="s">
        <v>3090</v>
      </c>
      <c r="C3175" s="28" t="s">
        <v>3012</v>
      </c>
      <c r="D3175" s="28">
        <v>18.6</v>
      </c>
      <c r="E3175" s="28"/>
      <c r="F3175" s="29">
        <v>18.6</v>
      </c>
      <c r="G3175" s="28"/>
      <c r="H3175" s="19">
        <v>29</v>
      </c>
      <c r="I3175" s="28">
        <v>539.4</v>
      </c>
      <c r="J3175" s="28"/>
      <c r="K3175" s="20">
        <f t="shared" si="108"/>
        <v>539.4</v>
      </c>
      <c r="L3175" s="11"/>
    </row>
    <row r="3176" s="13" customFormat="1" customHeight="1" spans="1:12">
      <c r="A3176" s="39">
        <v>183</v>
      </c>
      <c r="B3176" s="28" t="s">
        <v>3091</v>
      </c>
      <c r="C3176" s="28" t="s">
        <v>3012</v>
      </c>
      <c r="D3176" s="28">
        <v>30</v>
      </c>
      <c r="E3176" s="28"/>
      <c r="F3176" s="29">
        <v>30</v>
      </c>
      <c r="G3176" s="28"/>
      <c r="H3176" s="26">
        <v>29</v>
      </c>
      <c r="I3176" s="28">
        <v>870</v>
      </c>
      <c r="J3176" s="28"/>
      <c r="K3176" s="20">
        <f t="shared" si="108"/>
        <v>870</v>
      </c>
      <c r="L3176" s="11"/>
    </row>
    <row r="3177" s="13" customFormat="1" customHeight="1" spans="1:12">
      <c r="A3177" s="39">
        <v>184</v>
      </c>
      <c r="B3177" s="28" t="s">
        <v>3092</v>
      </c>
      <c r="C3177" s="28" t="s">
        <v>3012</v>
      </c>
      <c r="D3177" s="28">
        <v>32.4</v>
      </c>
      <c r="E3177" s="28"/>
      <c r="F3177" s="29">
        <v>32.4</v>
      </c>
      <c r="G3177" s="28"/>
      <c r="H3177" s="19">
        <v>29</v>
      </c>
      <c r="I3177" s="28">
        <v>939.6</v>
      </c>
      <c r="J3177" s="28"/>
      <c r="K3177" s="20">
        <f t="shared" si="108"/>
        <v>939.6</v>
      </c>
      <c r="L3177" s="11"/>
    </row>
    <row r="3178" s="13" customFormat="1" customHeight="1" spans="1:12">
      <c r="A3178" s="39">
        <v>185</v>
      </c>
      <c r="B3178" s="28" t="s">
        <v>3093</v>
      </c>
      <c r="C3178" s="28" t="s">
        <v>3012</v>
      </c>
      <c r="D3178" s="28">
        <v>43</v>
      </c>
      <c r="E3178" s="28"/>
      <c r="F3178" s="29">
        <v>43</v>
      </c>
      <c r="G3178" s="28"/>
      <c r="H3178" s="26">
        <v>29</v>
      </c>
      <c r="I3178" s="28">
        <v>1247</v>
      </c>
      <c r="J3178" s="28"/>
      <c r="K3178" s="20">
        <f t="shared" si="108"/>
        <v>1247</v>
      </c>
      <c r="L3178" s="11"/>
    </row>
    <row r="3179" s="13" customFormat="1" customHeight="1" spans="1:12">
      <c r="A3179" s="39">
        <v>186</v>
      </c>
      <c r="B3179" s="28" t="s">
        <v>2996</v>
      </c>
      <c r="C3179" s="28" t="s">
        <v>3012</v>
      </c>
      <c r="D3179" s="28">
        <v>15.4</v>
      </c>
      <c r="E3179" s="28"/>
      <c r="F3179" s="29">
        <v>15.4</v>
      </c>
      <c r="G3179" s="28"/>
      <c r="H3179" s="19">
        <v>29</v>
      </c>
      <c r="I3179" s="28">
        <v>446.6</v>
      </c>
      <c r="J3179" s="28"/>
      <c r="K3179" s="20">
        <f t="shared" si="108"/>
        <v>446.6</v>
      </c>
      <c r="L3179" s="11"/>
    </row>
    <row r="3180" s="13" customFormat="1" customHeight="1" spans="1:12">
      <c r="A3180" s="39">
        <v>187</v>
      </c>
      <c r="B3180" s="28" t="s">
        <v>3094</v>
      </c>
      <c r="C3180" s="28" t="s">
        <v>3012</v>
      </c>
      <c r="D3180" s="28">
        <v>40.7</v>
      </c>
      <c r="E3180" s="28"/>
      <c r="F3180" s="29">
        <v>40.7</v>
      </c>
      <c r="G3180" s="28"/>
      <c r="H3180" s="26">
        <v>29</v>
      </c>
      <c r="I3180" s="28">
        <v>1180.3</v>
      </c>
      <c r="J3180" s="28"/>
      <c r="K3180" s="20">
        <f t="shared" si="108"/>
        <v>1180.3</v>
      </c>
      <c r="L3180" s="11"/>
    </row>
    <row r="3181" s="13" customFormat="1" customHeight="1" spans="1:12">
      <c r="A3181" s="39">
        <v>188</v>
      </c>
      <c r="B3181" s="45" t="s">
        <v>3095</v>
      </c>
      <c r="C3181" s="28" t="s">
        <v>3012</v>
      </c>
      <c r="D3181" s="29">
        <v>25.7</v>
      </c>
      <c r="E3181" s="28"/>
      <c r="F3181" s="29">
        <v>25.7</v>
      </c>
      <c r="G3181" s="28"/>
      <c r="H3181" s="19">
        <v>29</v>
      </c>
      <c r="I3181" s="28">
        <v>745.3</v>
      </c>
      <c r="J3181" s="28"/>
      <c r="K3181" s="20">
        <f t="shared" si="108"/>
        <v>745.3</v>
      </c>
      <c r="L3181" s="11"/>
    </row>
    <row r="3182" s="13" customFormat="1" customHeight="1" spans="1:12">
      <c r="A3182" s="25" t="s">
        <v>3096</v>
      </c>
      <c r="B3182" s="28"/>
      <c r="C3182" s="28"/>
      <c r="D3182" s="28">
        <v>1139.6</v>
      </c>
      <c r="E3182" s="28"/>
      <c r="F3182" s="29">
        <f t="shared" ref="F3182:K3182" si="109">SUM(F3183:F3216)</f>
        <v>1139.6</v>
      </c>
      <c r="G3182" s="29">
        <f t="shared" si="109"/>
        <v>0</v>
      </c>
      <c r="H3182" s="26">
        <v>29</v>
      </c>
      <c r="I3182" s="29">
        <v>33048.4</v>
      </c>
      <c r="J3182" s="29">
        <f t="shared" si="109"/>
        <v>0</v>
      </c>
      <c r="K3182" s="29">
        <f t="shared" si="109"/>
        <v>33048.4</v>
      </c>
      <c r="L3182" s="11"/>
    </row>
    <row r="3183" s="13" customFormat="1" customHeight="1" spans="1:12">
      <c r="A3183" s="39">
        <v>189</v>
      </c>
      <c r="B3183" s="28" t="s">
        <v>3097</v>
      </c>
      <c r="C3183" s="28" t="s">
        <v>3096</v>
      </c>
      <c r="D3183" s="28">
        <v>35.7</v>
      </c>
      <c r="E3183" s="28"/>
      <c r="F3183" s="29">
        <v>35.7</v>
      </c>
      <c r="G3183" s="28"/>
      <c r="H3183" s="19">
        <v>29</v>
      </c>
      <c r="I3183" s="28">
        <v>1035.3</v>
      </c>
      <c r="J3183" s="28"/>
      <c r="K3183" s="20">
        <f t="shared" ref="K3183:K3216" si="110">F3183*H3183</f>
        <v>1035.3</v>
      </c>
      <c r="L3183" s="11"/>
    </row>
    <row r="3184" s="13" customFormat="1" customHeight="1" spans="1:12">
      <c r="A3184" s="39">
        <v>190</v>
      </c>
      <c r="B3184" s="28" t="s">
        <v>3098</v>
      </c>
      <c r="C3184" s="28" t="s">
        <v>3096</v>
      </c>
      <c r="D3184" s="28">
        <v>14.3</v>
      </c>
      <c r="E3184" s="28"/>
      <c r="F3184" s="29">
        <v>14.3</v>
      </c>
      <c r="G3184" s="28"/>
      <c r="H3184" s="26">
        <v>29</v>
      </c>
      <c r="I3184" s="28">
        <v>414.7</v>
      </c>
      <c r="J3184" s="28"/>
      <c r="K3184" s="20">
        <f t="shared" si="110"/>
        <v>414.7</v>
      </c>
      <c r="L3184" s="11"/>
    </row>
    <row r="3185" s="13" customFormat="1" customHeight="1" spans="1:12">
      <c r="A3185" s="39">
        <v>191</v>
      </c>
      <c r="B3185" s="28" t="s">
        <v>3099</v>
      </c>
      <c r="C3185" s="28" t="s">
        <v>3096</v>
      </c>
      <c r="D3185" s="28">
        <v>37.2</v>
      </c>
      <c r="E3185" s="28"/>
      <c r="F3185" s="29">
        <v>37.2</v>
      </c>
      <c r="G3185" s="28"/>
      <c r="H3185" s="19">
        <v>29</v>
      </c>
      <c r="I3185" s="28">
        <v>1078.8</v>
      </c>
      <c r="J3185" s="28"/>
      <c r="K3185" s="20">
        <f t="shared" si="110"/>
        <v>1078.8</v>
      </c>
      <c r="L3185" s="11"/>
    </row>
    <row r="3186" s="13" customFormat="1" customHeight="1" spans="1:12">
      <c r="A3186" s="39">
        <v>192</v>
      </c>
      <c r="B3186" s="28" t="s">
        <v>3100</v>
      </c>
      <c r="C3186" s="28" t="s">
        <v>3096</v>
      </c>
      <c r="D3186" s="28">
        <v>15.4</v>
      </c>
      <c r="E3186" s="28"/>
      <c r="F3186" s="29">
        <v>15.4</v>
      </c>
      <c r="G3186" s="28"/>
      <c r="H3186" s="26">
        <v>29</v>
      </c>
      <c r="I3186" s="28">
        <v>446.6</v>
      </c>
      <c r="J3186" s="28"/>
      <c r="K3186" s="20">
        <f t="shared" si="110"/>
        <v>446.6</v>
      </c>
      <c r="L3186" s="11"/>
    </row>
    <row r="3187" s="13" customFormat="1" customHeight="1" spans="1:12">
      <c r="A3187" s="39">
        <v>193</v>
      </c>
      <c r="B3187" s="28" t="s">
        <v>3101</v>
      </c>
      <c r="C3187" s="28" t="s">
        <v>3096</v>
      </c>
      <c r="D3187" s="28">
        <v>46.6</v>
      </c>
      <c r="E3187" s="28"/>
      <c r="F3187" s="29">
        <v>46.6</v>
      </c>
      <c r="G3187" s="28"/>
      <c r="H3187" s="19">
        <v>29</v>
      </c>
      <c r="I3187" s="28">
        <v>1351.4</v>
      </c>
      <c r="J3187" s="28"/>
      <c r="K3187" s="20">
        <f t="shared" si="110"/>
        <v>1351.4</v>
      </c>
      <c r="L3187" s="11"/>
    </row>
    <row r="3188" s="13" customFormat="1" customHeight="1" spans="1:12">
      <c r="A3188" s="39">
        <v>194</v>
      </c>
      <c r="B3188" s="28" t="s">
        <v>2519</v>
      </c>
      <c r="C3188" s="28" t="s">
        <v>3096</v>
      </c>
      <c r="D3188" s="28">
        <v>40.2</v>
      </c>
      <c r="E3188" s="28"/>
      <c r="F3188" s="29">
        <v>40.2</v>
      </c>
      <c r="G3188" s="28"/>
      <c r="H3188" s="26">
        <v>29</v>
      </c>
      <c r="I3188" s="28">
        <v>1165.8</v>
      </c>
      <c r="J3188" s="28"/>
      <c r="K3188" s="20">
        <f t="shared" si="110"/>
        <v>1165.8</v>
      </c>
      <c r="L3188" s="11"/>
    </row>
    <row r="3189" s="13" customFormat="1" customHeight="1" spans="1:12">
      <c r="A3189" s="39">
        <v>195</v>
      </c>
      <c r="B3189" s="28" t="s">
        <v>604</v>
      </c>
      <c r="C3189" s="28" t="s">
        <v>3096</v>
      </c>
      <c r="D3189" s="28">
        <v>34.4</v>
      </c>
      <c r="E3189" s="28"/>
      <c r="F3189" s="29">
        <v>34.4</v>
      </c>
      <c r="G3189" s="28"/>
      <c r="H3189" s="19">
        <v>29</v>
      </c>
      <c r="I3189" s="28">
        <v>997.6</v>
      </c>
      <c r="J3189" s="28"/>
      <c r="K3189" s="20">
        <f t="shared" si="110"/>
        <v>997.6</v>
      </c>
      <c r="L3189" s="11"/>
    </row>
    <row r="3190" s="13" customFormat="1" customHeight="1" spans="1:12">
      <c r="A3190" s="39">
        <v>196</v>
      </c>
      <c r="B3190" s="28" t="s">
        <v>321</v>
      </c>
      <c r="C3190" s="28" t="s">
        <v>3096</v>
      </c>
      <c r="D3190" s="28">
        <v>14.3</v>
      </c>
      <c r="E3190" s="28"/>
      <c r="F3190" s="29">
        <v>14.3</v>
      </c>
      <c r="G3190" s="28"/>
      <c r="H3190" s="26">
        <v>29</v>
      </c>
      <c r="I3190" s="28">
        <v>414.7</v>
      </c>
      <c r="J3190" s="28"/>
      <c r="K3190" s="20">
        <f t="shared" si="110"/>
        <v>414.7</v>
      </c>
      <c r="L3190" s="11"/>
    </row>
    <row r="3191" s="13" customFormat="1" customHeight="1" spans="1:12">
      <c r="A3191" s="39">
        <v>197</v>
      </c>
      <c r="B3191" s="28" t="s">
        <v>3102</v>
      </c>
      <c r="C3191" s="28" t="s">
        <v>3096</v>
      </c>
      <c r="D3191" s="28">
        <v>35.7</v>
      </c>
      <c r="E3191" s="28"/>
      <c r="F3191" s="29">
        <v>35.7</v>
      </c>
      <c r="G3191" s="28"/>
      <c r="H3191" s="19">
        <v>29</v>
      </c>
      <c r="I3191" s="28">
        <v>1035.3</v>
      </c>
      <c r="J3191" s="28"/>
      <c r="K3191" s="20">
        <f t="shared" si="110"/>
        <v>1035.3</v>
      </c>
      <c r="L3191" s="11"/>
    </row>
    <row r="3192" s="13" customFormat="1" customHeight="1" spans="1:12">
      <c r="A3192" s="39">
        <v>198</v>
      </c>
      <c r="B3192" s="28" t="s">
        <v>3103</v>
      </c>
      <c r="C3192" s="28" t="s">
        <v>3096</v>
      </c>
      <c r="D3192" s="28">
        <v>35.7</v>
      </c>
      <c r="E3192" s="28"/>
      <c r="F3192" s="29">
        <v>35.7</v>
      </c>
      <c r="G3192" s="28"/>
      <c r="H3192" s="26">
        <v>29</v>
      </c>
      <c r="I3192" s="28">
        <v>1035.3</v>
      </c>
      <c r="J3192" s="28"/>
      <c r="K3192" s="20">
        <f t="shared" si="110"/>
        <v>1035.3</v>
      </c>
      <c r="L3192" s="11"/>
    </row>
    <row r="3193" s="13" customFormat="1" customHeight="1" spans="1:12">
      <c r="A3193" s="39">
        <v>199</v>
      </c>
      <c r="B3193" s="28" t="s">
        <v>3104</v>
      </c>
      <c r="C3193" s="28" t="s">
        <v>3096</v>
      </c>
      <c r="D3193" s="28">
        <v>36.7</v>
      </c>
      <c r="E3193" s="28"/>
      <c r="F3193" s="29">
        <v>36.7</v>
      </c>
      <c r="G3193" s="28"/>
      <c r="H3193" s="19">
        <v>29</v>
      </c>
      <c r="I3193" s="28">
        <v>1064.3</v>
      </c>
      <c r="J3193" s="28"/>
      <c r="K3193" s="20">
        <f t="shared" si="110"/>
        <v>1064.3</v>
      </c>
      <c r="L3193" s="11"/>
    </row>
    <row r="3194" s="13" customFormat="1" customHeight="1" spans="1:12">
      <c r="A3194" s="39">
        <v>200</v>
      </c>
      <c r="B3194" s="28" t="s">
        <v>3105</v>
      </c>
      <c r="C3194" s="28" t="s">
        <v>3096</v>
      </c>
      <c r="D3194" s="28">
        <v>36.7</v>
      </c>
      <c r="E3194" s="28"/>
      <c r="F3194" s="29">
        <v>36.7</v>
      </c>
      <c r="G3194" s="28"/>
      <c r="H3194" s="26">
        <v>29</v>
      </c>
      <c r="I3194" s="28">
        <v>1064.3</v>
      </c>
      <c r="J3194" s="28"/>
      <c r="K3194" s="20">
        <f t="shared" si="110"/>
        <v>1064.3</v>
      </c>
      <c r="L3194" s="11"/>
    </row>
    <row r="3195" s="13" customFormat="1" customHeight="1" spans="1:12">
      <c r="A3195" s="39">
        <v>201</v>
      </c>
      <c r="B3195" s="28" t="s">
        <v>3106</v>
      </c>
      <c r="C3195" s="28" t="s">
        <v>3096</v>
      </c>
      <c r="D3195" s="28">
        <v>31</v>
      </c>
      <c r="E3195" s="28"/>
      <c r="F3195" s="29">
        <v>31</v>
      </c>
      <c r="G3195" s="28"/>
      <c r="H3195" s="19">
        <v>29</v>
      </c>
      <c r="I3195" s="28">
        <v>899</v>
      </c>
      <c r="J3195" s="28"/>
      <c r="K3195" s="20">
        <f t="shared" si="110"/>
        <v>899</v>
      </c>
      <c r="L3195" s="11"/>
    </row>
    <row r="3196" s="13" customFormat="1" customHeight="1" spans="1:12">
      <c r="A3196" s="39">
        <v>202</v>
      </c>
      <c r="B3196" s="28" t="s">
        <v>3107</v>
      </c>
      <c r="C3196" s="28" t="s">
        <v>3096</v>
      </c>
      <c r="D3196" s="28">
        <v>47.1</v>
      </c>
      <c r="E3196" s="28"/>
      <c r="F3196" s="29">
        <v>47.1</v>
      </c>
      <c r="G3196" s="28"/>
      <c r="H3196" s="26">
        <v>29</v>
      </c>
      <c r="I3196" s="28">
        <v>1365.9</v>
      </c>
      <c r="J3196" s="28"/>
      <c r="K3196" s="20">
        <f t="shared" si="110"/>
        <v>1365.9</v>
      </c>
      <c r="L3196" s="11"/>
    </row>
    <row r="3197" s="13" customFormat="1" customHeight="1" spans="1:12">
      <c r="A3197" s="39">
        <v>203</v>
      </c>
      <c r="B3197" s="28" t="s">
        <v>3108</v>
      </c>
      <c r="C3197" s="28" t="s">
        <v>3096</v>
      </c>
      <c r="D3197" s="28">
        <v>40.3</v>
      </c>
      <c r="E3197" s="28"/>
      <c r="F3197" s="29">
        <v>40.3</v>
      </c>
      <c r="G3197" s="28"/>
      <c r="H3197" s="19">
        <v>29</v>
      </c>
      <c r="I3197" s="28">
        <v>1168.7</v>
      </c>
      <c r="J3197" s="28"/>
      <c r="K3197" s="20">
        <f t="shared" si="110"/>
        <v>1168.7</v>
      </c>
      <c r="L3197" s="11"/>
    </row>
    <row r="3198" s="13" customFormat="1" customHeight="1" spans="1:12">
      <c r="A3198" s="39">
        <v>204</v>
      </c>
      <c r="B3198" s="28" t="s">
        <v>3109</v>
      </c>
      <c r="C3198" s="28" t="s">
        <v>3096</v>
      </c>
      <c r="D3198" s="28">
        <v>47.3</v>
      </c>
      <c r="E3198" s="28"/>
      <c r="F3198" s="29">
        <v>47.3</v>
      </c>
      <c r="G3198" s="28"/>
      <c r="H3198" s="26">
        <v>29</v>
      </c>
      <c r="I3198" s="28">
        <v>1371.7</v>
      </c>
      <c r="J3198" s="28"/>
      <c r="K3198" s="20">
        <f t="shared" si="110"/>
        <v>1371.7</v>
      </c>
      <c r="L3198" s="11"/>
    </row>
    <row r="3199" s="13" customFormat="1" customHeight="1" spans="1:12">
      <c r="A3199" s="39">
        <v>205</v>
      </c>
      <c r="B3199" s="28" t="s">
        <v>3110</v>
      </c>
      <c r="C3199" s="28" t="s">
        <v>3096</v>
      </c>
      <c r="D3199" s="28">
        <v>25.7</v>
      </c>
      <c r="E3199" s="28"/>
      <c r="F3199" s="29">
        <v>25.7</v>
      </c>
      <c r="G3199" s="28"/>
      <c r="H3199" s="19">
        <v>29</v>
      </c>
      <c r="I3199" s="28">
        <v>745.3</v>
      </c>
      <c r="J3199" s="28"/>
      <c r="K3199" s="20">
        <f t="shared" si="110"/>
        <v>745.3</v>
      </c>
      <c r="L3199" s="11"/>
    </row>
    <row r="3200" s="13" customFormat="1" customHeight="1" spans="1:12">
      <c r="A3200" s="39">
        <v>206</v>
      </c>
      <c r="B3200" s="28" t="s">
        <v>3111</v>
      </c>
      <c r="C3200" s="28" t="s">
        <v>3096</v>
      </c>
      <c r="D3200" s="28">
        <v>13.4</v>
      </c>
      <c r="E3200" s="28"/>
      <c r="F3200" s="29">
        <v>13.4</v>
      </c>
      <c r="G3200" s="28"/>
      <c r="H3200" s="26">
        <v>29</v>
      </c>
      <c r="I3200" s="28">
        <v>388.6</v>
      </c>
      <c r="J3200" s="28"/>
      <c r="K3200" s="20">
        <f t="shared" si="110"/>
        <v>388.6</v>
      </c>
      <c r="L3200" s="11"/>
    </row>
    <row r="3201" s="13" customFormat="1" customHeight="1" spans="1:12">
      <c r="A3201" s="39">
        <v>207</v>
      </c>
      <c r="B3201" s="28" t="s">
        <v>3112</v>
      </c>
      <c r="C3201" s="28" t="s">
        <v>3096</v>
      </c>
      <c r="D3201" s="28">
        <v>31</v>
      </c>
      <c r="E3201" s="28"/>
      <c r="F3201" s="29">
        <v>31</v>
      </c>
      <c r="G3201" s="28"/>
      <c r="H3201" s="19">
        <v>29</v>
      </c>
      <c r="I3201" s="28">
        <v>899</v>
      </c>
      <c r="J3201" s="28"/>
      <c r="K3201" s="20">
        <f t="shared" si="110"/>
        <v>899</v>
      </c>
      <c r="L3201" s="11"/>
    </row>
    <row r="3202" s="13" customFormat="1" customHeight="1" spans="1:12">
      <c r="A3202" s="39">
        <v>208</v>
      </c>
      <c r="B3202" s="28" t="s">
        <v>3113</v>
      </c>
      <c r="C3202" s="28" t="s">
        <v>3096</v>
      </c>
      <c r="D3202" s="28">
        <v>26.4</v>
      </c>
      <c r="E3202" s="28"/>
      <c r="F3202" s="29">
        <v>26.4</v>
      </c>
      <c r="G3202" s="28"/>
      <c r="H3202" s="26">
        <v>29</v>
      </c>
      <c r="I3202" s="28">
        <v>765.6</v>
      </c>
      <c r="J3202" s="28"/>
      <c r="K3202" s="20">
        <f t="shared" si="110"/>
        <v>765.6</v>
      </c>
      <c r="L3202" s="11"/>
    </row>
    <row r="3203" s="13" customFormat="1" customHeight="1" spans="1:12">
      <c r="A3203" s="39">
        <v>209</v>
      </c>
      <c r="B3203" s="28" t="s">
        <v>3114</v>
      </c>
      <c r="C3203" s="28" t="s">
        <v>3096</v>
      </c>
      <c r="D3203" s="28">
        <v>46</v>
      </c>
      <c r="E3203" s="28"/>
      <c r="F3203" s="29">
        <v>46</v>
      </c>
      <c r="G3203" s="28"/>
      <c r="H3203" s="19">
        <v>29</v>
      </c>
      <c r="I3203" s="28">
        <v>1334</v>
      </c>
      <c r="J3203" s="28"/>
      <c r="K3203" s="20">
        <f t="shared" si="110"/>
        <v>1334</v>
      </c>
      <c r="L3203" s="11"/>
    </row>
    <row r="3204" s="13" customFormat="1" customHeight="1" spans="1:12">
      <c r="A3204" s="39">
        <v>210</v>
      </c>
      <c r="B3204" s="28" t="s">
        <v>3115</v>
      </c>
      <c r="C3204" s="28" t="s">
        <v>3096</v>
      </c>
      <c r="D3204" s="28">
        <v>26.7</v>
      </c>
      <c r="E3204" s="28"/>
      <c r="F3204" s="29">
        <v>26.7</v>
      </c>
      <c r="G3204" s="28"/>
      <c r="H3204" s="26">
        <v>29</v>
      </c>
      <c r="I3204" s="28">
        <v>774.3</v>
      </c>
      <c r="J3204" s="28"/>
      <c r="K3204" s="20">
        <f t="shared" si="110"/>
        <v>774.3</v>
      </c>
      <c r="L3204" s="11"/>
    </row>
    <row r="3205" s="13" customFormat="1" customHeight="1" spans="1:12">
      <c r="A3205" s="39">
        <v>211</v>
      </c>
      <c r="B3205" s="28" t="s">
        <v>3116</v>
      </c>
      <c r="C3205" s="28" t="s">
        <v>3096</v>
      </c>
      <c r="D3205" s="28">
        <v>31</v>
      </c>
      <c r="E3205" s="28"/>
      <c r="F3205" s="29">
        <v>31</v>
      </c>
      <c r="G3205" s="28"/>
      <c r="H3205" s="19">
        <v>29</v>
      </c>
      <c r="I3205" s="28">
        <v>899</v>
      </c>
      <c r="J3205" s="28"/>
      <c r="K3205" s="20">
        <f t="shared" si="110"/>
        <v>899</v>
      </c>
      <c r="L3205" s="11"/>
    </row>
    <row r="3206" s="13" customFormat="1" customHeight="1" spans="1:12">
      <c r="A3206" s="39">
        <v>212</v>
      </c>
      <c r="B3206" s="28" t="s">
        <v>3117</v>
      </c>
      <c r="C3206" s="28" t="s">
        <v>3096</v>
      </c>
      <c r="D3206" s="28">
        <v>44.5</v>
      </c>
      <c r="E3206" s="28"/>
      <c r="F3206" s="29">
        <v>44.5</v>
      </c>
      <c r="G3206" s="28"/>
      <c r="H3206" s="26">
        <v>29</v>
      </c>
      <c r="I3206" s="28">
        <v>1290.5</v>
      </c>
      <c r="J3206" s="28"/>
      <c r="K3206" s="20">
        <f t="shared" si="110"/>
        <v>1290.5</v>
      </c>
      <c r="L3206" s="11"/>
    </row>
    <row r="3207" s="13" customFormat="1" customHeight="1" spans="1:12">
      <c r="A3207" s="39">
        <v>213</v>
      </c>
      <c r="B3207" s="28" t="s">
        <v>3118</v>
      </c>
      <c r="C3207" s="28" t="s">
        <v>3096</v>
      </c>
      <c r="D3207" s="28">
        <v>53.7</v>
      </c>
      <c r="E3207" s="28"/>
      <c r="F3207" s="29">
        <v>53.7</v>
      </c>
      <c r="G3207" s="28"/>
      <c r="H3207" s="19">
        <v>29</v>
      </c>
      <c r="I3207" s="28">
        <v>1557.3</v>
      </c>
      <c r="J3207" s="28"/>
      <c r="K3207" s="20">
        <f t="shared" si="110"/>
        <v>1557.3</v>
      </c>
      <c r="L3207" s="11"/>
    </row>
    <row r="3208" s="13" customFormat="1" customHeight="1" spans="1:12">
      <c r="A3208" s="39">
        <v>214</v>
      </c>
      <c r="B3208" s="28" t="s">
        <v>2410</v>
      </c>
      <c r="C3208" s="28" t="s">
        <v>3096</v>
      </c>
      <c r="D3208" s="28">
        <v>26.7</v>
      </c>
      <c r="E3208" s="28"/>
      <c r="F3208" s="29">
        <v>26.7</v>
      </c>
      <c r="G3208" s="28"/>
      <c r="H3208" s="26">
        <v>29</v>
      </c>
      <c r="I3208" s="28">
        <v>774.3</v>
      </c>
      <c r="J3208" s="28"/>
      <c r="K3208" s="20">
        <f t="shared" si="110"/>
        <v>774.3</v>
      </c>
      <c r="L3208" s="11"/>
    </row>
    <row r="3209" s="13" customFormat="1" customHeight="1" spans="1:12">
      <c r="A3209" s="39">
        <v>215</v>
      </c>
      <c r="B3209" s="28" t="s">
        <v>3119</v>
      </c>
      <c r="C3209" s="28" t="s">
        <v>3096</v>
      </c>
      <c r="D3209" s="28">
        <v>43</v>
      </c>
      <c r="E3209" s="28"/>
      <c r="F3209" s="29">
        <v>43</v>
      </c>
      <c r="G3209" s="28"/>
      <c r="H3209" s="19">
        <v>29</v>
      </c>
      <c r="I3209" s="28">
        <v>1247</v>
      </c>
      <c r="J3209" s="28"/>
      <c r="K3209" s="20">
        <f t="shared" si="110"/>
        <v>1247</v>
      </c>
      <c r="L3209" s="11"/>
    </row>
    <row r="3210" s="13" customFormat="1" customHeight="1" spans="1:12">
      <c r="A3210" s="39">
        <v>216</v>
      </c>
      <c r="B3210" s="28" t="s">
        <v>3120</v>
      </c>
      <c r="C3210" s="28" t="s">
        <v>3096</v>
      </c>
      <c r="D3210" s="28">
        <v>48</v>
      </c>
      <c r="E3210" s="28"/>
      <c r="F3210" s="29">
        <v>48</v>
      </c>
      <c r="G3210" s="28"/>
      <c r="H3210" s="26">
        <v>29</v>
      </c>
      <c r="I3210" s="28">
        <v>1392</v>
      </c>
      <c r="J3210" s="28"/>
      <c r="K3210" s="20">
        <f t="shared" si="110"/>
        <v>1392</v>
      </c>
      <c r="L3210" s="11"/>
    </row>
    <row r="3211" s="13" customFormat="1" customHeight="1" spans="1:12">
      <c r="A3211" s="39">
        <v>217</v>
      </c>
      <c r="B3211" s="28" t="s">
        <v>3121</v>
      </c>
      <c r="C3211" s="28" t="s">
        <v>3096</v>
      </c>
      <c r="D3211" s="28">
        <v>45.3</v>
      </c>
      <c r="E3211" s="28"/>
      <c r="F3211" s="29">
        <v>45.3</v>
      </c>
      <c r="G3211" s="28"/>
      <c r="H3211" s="19">
        <v>29</v>
      </c>
      <c r="I3211" s="28">
        <v>1313.7</v>
      </c>
      <c r="J3211" s="28"/>
      <c r="K3211" s="20">
        <f t="shared" si="110"/>
        <v>1313.7</v>
      </c>
      <c r="L3211" s="11"/>
    </row>
    <row r="3212" s="13" customFormat="1" customHeight="1" spans="1:12">
      <c r="A3212" s="39">
        <v>218</v>
      </c>
      <c r="B3212" s="28" t="s">
        <v>3122</v>
      </c>
      <c r="C3212" s="28" t="s">
        <v>3096</v>
      </c>
      <c r="D3212" s="28">
        <v>31</v>
      </c>
      <c r="E3212" s="28"/>
      <c r="F3212" s="29">
        <v>31</v>
      </c>
      <c r="G3212" s="28"/>
      <c r="H3212" s="26">
        <v>29</v>
      </c>
      <c r="I3212" s="28">
        <v>899</v>
      </c>
      <c r="J3212" s="28"/>
      <c r="K3212" s="20">
        <f t="shared" si="110"/>
        <v>899</v>
      </c>
      <c r="L3212" s="11"/>
    </row>
    <row r="3213" s="13" customFormat="1" customHeight="1" spans="1:12">
      <c r="A3213" s="39">
        <v>219</v>
      </c>
      <c r="B3213" s="28" t="s">
        <v>3123</v>
      </c>
      <c r="C3213" s="28" t="s">
        <v>3096</v>
      </c>
      <c r="D3213" s="28">
        <v>37</v>
      </c>
      <c r="E3213" s="28"/>
      <c r="F3213" s="29">
        <v>37</v>
      </c>
      <c r="G3213" s="28"/>
      <c r="H3213" s="19">
        <v>29</v>
      </c>
      <c r="I3213" s="28">
        <v>1073</v>
      </c>
      <c r="J3213" s="28"/>
      <c r="K3213" s="20">
        <f t="shared" si="110"/>
        <v>1073</v>
      </c>
      <c r="L3213" s="11"/>
    </row>
    <row r="3214" s="13" customFormat="1" customHeight="1" spans="1:12">
      <c r="A3214" s="39">
        <v>220</v>
      </c>
      <c r="B3214" s="28" t="s">
        <v>3124</v>
      </c>
      <c r="C3214" s="28" t="s">
        <v>3096</v>
      </c>
      <c r="D3214" s="28">
        <v>13.4</v>
      </c>
      <c r="E3214" s="28"/>
      <c r="F3214" s="29">
        <v>13.4</v>
      </c>
      <c r="G3214" s="28"/>
      <c r="H3214" s="26">
        <v>29</v>
      </c>
      <c r="I3214" s="28">
        <v>388.6</v>
      </c>
      <c r="J3214" s="28"/>
      <c r="K3214" s="20">
        <f t="shared" si="110"/>
        <v>388.6</v>
      </c>
      <c r="L3214" s="11"/>
    </row>
    <row r="3215" s="13" customFormat="1" customHeight="1" spans="1:12">
      <c r="A3215" s="39">
        <v>221</v>
      </c>
      <c r="B3215" s="28" t="s">
        <v>3125</v>
      </c>
      <c r="C3215" s="28" t="s">
        <v>3096</v>
      </c>
      <c r="D3215" s="28">
        <v>22.1</v>
      </c>
      <c r="E3215" s="28"/>
      <c r="F3215" s="29">
        <v>22.1</v>
      </c>
      <c r="G3215" s="28"/>
      <c r="H3215" s="19">
        <v>29</v>
      </c>
      <c r="I3215" s="28">
        <v>640.9</v>
      </c>
      <c r="J3215" s="28"/>
      <c r="K3215" s="20">
        <f t="shared" si="110"/>
        <v>640.9</v>
      </c>
      <c r="L3215" s="11"/>
    </row>
    <row r="3216" s="13" customFormat="1" customHeight="1" spans="1:12">
      <c r="A3216" s="39">
        <v>222</v>
      </c>
      <c r="B3216" s="28" t="s">
        <v>3126</v>
      </c>
      <c r="C3216" s="28" t="s">
        <v>3096</v>
      </c>
      <c r="D3216" s="28">
        <v>26.1</v>
      </c>
      <c r="E3216" s="28"/>
      <c r="F3216" s="29">
        <v>26.1</v>
      </c>
      <c r="G3216" s="28"/>
      <c r="H3216" s="26">
        <v>29</v>
      </c>
      <c r="I3216" s="28">
        <v>756.9</v>
      </c>
      <c r="J3216" s="28"/>
      <c r="K3216" s="20">
        <f t="shared" si="110"/>
        <v>756.9</v>
      </c>
      <c r="L3216" s="11"/>
    </row>
  </sheetData>
  <mergeCells count="9">
    <mergeCell ref="A1:K1"/>
    <mergeCell ref="A2:K2"/>
    <mergeCell ref="B3:K3"/>
    <mergeCell ref="D4:F4"/>
    <mergeCell ref="G4:H4"/>
    <mergeCell ref="I4:K4"/>
    <mergeCell ref="A3:A5"/>
    <mergeCell ref="B4:B5"/>
    <mergeCell ref="C4:C5"/>
  </mergeCells>
  <conditionalFormatting sqref="B1394">
    <cfRule type="duplicateValues" dxfId="0" priority="1"/>
  </conditionalFormatting>
  <printOptions horizontalCentered="1"/>
  <pageMargins left="0.156944444444444" right="0.156944444444444" top="0.802777777777778" bottom="0.66875" header="0.5" footer="0.5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H12"/>
  <sheetViews>
    <sheetView workbookViewId="0">
      <selection activeCell="G17" sqref="G17"/>
    </sheetView>
  </sheetViews>
  <sheetFormatPr defaultColWidth="8.72727272727273" defaultRowHeight="14" outlineLevelCol="7"/>
  <cols>
    <col min="4" max="4" width="13.8181818181818" customWidth="1"/>
    <col min="5" max="5" width="17.8181818181818" customWidth="1"/>
    <col min="6" max="6" width="20.0909090909091" customWidth="1"/>
    <col min="7" max="7" width="14.8181818181818" customWidth="1"/>
    <col min="8" max="8" width="19.1818181818182" customWidth="1"/>
    <col min="10" max="10" width="11.7272727272727"/>
  </cols>
  <sheetData>
    <row r="1" ht="28.75" spans="2:8">
      <c r="B1" s="1" t="s">
        <v>3127</v>
      </c>
      <c r="C1" s="2" t="s">
        <v>3128</v>
      </c>
      <c r="D1" s="2" t="s">
        <v>10</v>
      </c>
      <c r="E1" s="2" t="s">
        <v>8</v>
      </c>
      <c r="F1" s="2" t="s">
        <v>11</v>
      </c>
      <c r="G1" s="2" t="s">
        <v>8</v>
      </c>
      <c r="H1" s="2" t="s">
        <v>3129</v>
      </c>
    </row>
    <row r="2" ht="15.5" customHeight="1" spans="2:8">
      <c r="B2" s="3" t="s">
        <v>3130</v>
      </c>
      <c r="C2" s="3"/>
      <c r="D2" s="4" t="s">
        <v>3131</v>
      </c>
      <c r="E2" s="4" t="s">
        <v>3132</v>
      </c>
      <c r="F2" s="4" t="s">
        <v>3131</v>
      </c>
      <c r="G2" s="4" t="s">
        <v>3133</v>
      </c>
      <c r="H2" s="5"/>
    </row>
    <row r="3" ht="15.5" customHeight="1" spans="2:8">
      <c r="B3" s="3">
        <v>1</v>
      </c>
      <c r="C3" s="4" t="s">
        <v>3134</v>
      </c>
      <c r="D3" s="6">
        <v>4571.7</v>
      </c>
      <c r="E3" s="7">
        <v>365736</v>
      </c>
      <c r="F3" s="4">
        <v>99180.06</v>
      </c>
      <c r="G3" s="4">
        <v>2876221.74</v>
      </c>
      <c r="H3" s="5">
        <v>3241957.74</v>
      </c>
    </row>
    <row r="4" ht="16.25" spans="2:8">
      <c r="B4" s="3">
        <v>2</v>
      </c>
      <c r="C4" s="8" t="s">
        <v>3135</v>
      </c>
      <c r="D4" s="8">
        <v>11050.12</v>
      </c>
      <c r="E4" s="8">
        <v>884009.6</v>
      </c>
      <c r="F4" s="8">
        <v>63206.21</v>
      </c>
      <c r="G4" s="8">
        <v>1832980.09</v>
      </c>
      <c r="H4" s="8">
        <v>2716989.69</v>
      </c>
    </row>
    <row r="5" ht="16.25" spans="2:8">
      <c r="B5" s="3">
        <v>3</v>
      </c>
      <c r="C5" s="9" t="s">
        <v>3136</v>
      </c>
      <c r="D5" s="9">
        <v>19288.52</v>
      </c>
      <c r="E5" s="9">
        <v>1543081.6</v>
      </c>
      <c r="F5" s="9">
        <v>56278.1</v>
      </c>
      <c r="G5" s="9">
        <v>1632066.06</v>
      </c>
      <c r="H5" s="9">
        <v>3175147.66</v>
      </c>
    </row>
    <row r="6" ht="16.25" spans="2:8">
      <c r="B6" s="3">
        <v>4</v>
      </c>
      <c r="C6" s="9" t="s">
        <v>12</v>
      </c>
      <c r="D6" s="9" t="s">
        <v>3137</v>
      </c>
      <c r="E6" s="9" t="s">
        <v>3137</v>
      </c>
      <c r="F6" s="9">
        <v>85488.24</v>
      </c>
      <c r="G6" s="9">
        <v>2477998.96</v>
      </c>
      <c r="H6" s="9">
        <v>2477998.96</v>
      </c>
    </row>
    <row r="7" ht="16.25" spans="2:8">
      <c r="B7" s="3">
        <v>5</v>
      </c>
      <c r="C7" s="9" t="s">
        <v>3138</v>
      </c>
      <c r="D7" s="9" t="s">
        <v>3137</v>
      </c>
      <c r="E7" s="9" t="s">
        <v>3137</v>
      </c>
      <c r="F7" s="9">
        <v>91681.01</v>
      </c>
      <c r="G7" s="9">
        <v>2658749.29</v>
      </c>
      <c r="H7" s="9">
        <v>2658749.29</v>
      </c>
    </row>
    <row r="8" ht="16.25" spans="2:8">
      <c r="B8" s="3">
        <v>6</v>
      </c>
      <c r="C8" s="9" t="s">
        <v>3139</v>
      </c>
      <c r="D8" s="9" t="s">
        <v>3137</v>
      </c>
      <c r="E8" s="9" t="s">
        <v>3137</v>
      </c>
      <c r="F8" s="9">
        <v>37831.9</v>
      </c>
      <c r="G8" s="9">
        <v>1097125.1</v>
      </c>
      <c r="H8" s="9">
        <v>1097125.1</v>
      </c>
    </row>
    <row r="9" ht="16.25" spans="2:8">
      <c r="B9" s="3">
        <v>7</v>
      </c>
      <c r="C9" s="9" t="s">
        <v>3140</v>
      </c>
      <c r="D9" s="9" t="s">
        <v>3137</v>
      </c>
      <c r="E9" s="9" t="s">
        <v>3137</v>
      </c>
      <c r="F9" s="9">
        <v>29338.8</v>
      </c>
      <c r="G9" s="9">
        <v>850824.3</v>
      </c>
      <c r="H9" s="9">
        <v>850824.3</v>
      </c>
    </row>
    <row r="10" ht="16.25" spans="2:8">
      <c r="B10" s="3">
        <v>8</v>
      </c>
      <c r="C10" s="9" t="s">
        <v>3141</v>
      </c>
      <c r="D10" s="9" t="s">
        <v>3137</v>
      </c>
      <c r="E10" s="9" t="s">
        <v>3137</v>
      </c>
      <c r="F10" s="9">
        <v>28105.4</v>
      </c>
      <c r="G10" s="9">
        <v>815056.6</v>
      </c>
      <c r="H10" s="9">
        <v>815056.6</v>
      </c>
    </row>
    <row r="11" ht="16.25" spans="2:8">
      <c r="B11" s="3">
        <v>9</v>
      </c>
      <c r="C11" s="9" t="s">
        <v>3142</v>
      </c>
      <c r="D11" s="9" t="s">
        <v>3137</v>
      </c>
      <c r="E11" s="9" t="s">
        <v>3137</v>
      </c>
      <c r="F11" s="9">
        <v>28868</v>
      </c>
      <c r="G11" s="9">
        <v>837172</v>
      </c>
      <c r="H11" s="9">
        <v>837172</v>
      </c>
    </row>
    <row r="12" ht="16.25" spans="2:8">
      <c r="B12" s="10"/>
      <c r="C12" s="9"/>
      <c r="D12" s="9">
        <f>SUM(D4:D5)</f>
        <v>30338.64</v>
      </c>
      <c r="E12" s="9">
        <f>SUM(E4:E5)</f>
        <v>2427091.2</v>
      </c>
      <c r="F12" s="9">
        <f>SUM(F4:F10)</f>
        <v>391929.66</v>
      </c>
      <c r="G12" s="9">
        <f>SUM(G4:G11)</f>
        <v>12201972.4</v>
      </c>
      <c r="H12" s="9">
        <f>SUM(H4:H11)</f>
        <v>14629063.6</v>
      </c>
    </row>
  </sheetData>
  <mergeCells count="1">
    <mergeCell ref="B2:C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公示表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2019-12-12T00:41:00Z</dcterms:created>
  <dcterms:modified xsi:type="dcterms:W3CDTF">2019-12-12T06:36:31Z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2052-10.8.2.6837</vt:lpwstr>
  </property>
</Properties>
</file>