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" activeTab="2"/>
  </bookViews>
  <sheets>
    <sheet name="林下经济验收表（林药）" sheetId="8" r:id="rId1"/>
    <sheet name="林下经济验收表（林禽）" sheetId="9" r:id="rId2"/>
    <sheet name="汇总表（第九批）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<sst xmlns="http://schemas.openxmlformats.org/spreadsheetml/2006/main" count="72" uniqueCount="44">
  <si>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 2024  </t>
    </r>
    <r>
      <rPr>
        <sz val="16"/>
        <color rgb="FF000000"/>
        <rFont val="方正小标宋简体"/>
        <charset val="134"/>
      </rPr>
      <t>年自治区财政林下经济补助资金项目（第九批）林下药材兑现公示表</t>
    </r>
  </si>
  <si>
    <t xml:space="preserve">    项目实施单位：彭阳县林业和草原局                                                                                                            单位：亩、只、元/只、元</t>
  </si>
  <si>
    <t>序
号</t>
  </si>
  <si>
    <t>经营主体名称</t>
  </si>
  <si>
    <t>项目实施地点</t>
  </si>
  <si>
    <t>种植面积</t>
  </si>
  <si>
    <t>项目内容</t>
  </si>
  <si>
    <t>产业种类</t>
  </si>
  <si>
    <t>验收面积</t>
  </si>
  <si>
    <t>补助标准</t>
  </si>
  <si>
    <t>补助金额</t>
  </si>
  <si>
    <t>备注</t>
  </si>
  <si>
    <t>彭阳县冯庄乡茨湾村股份经济合作社</t>
  </si>
  <si>
    <t>冯庄乡茨湾村</t>
  </si>
  <si>
    <t>林下种植</t>
  </si>
  <si>
    <t>柴胡</t>
  </si>
  <si>
    <t>彭阳县交岔乡交岔村股份经济合作社</t>
  </si>
  <si>
    <t>交岔乡交岔村</t>
  </si>
  <si>
    <t>彭阳县交岔乡关台村股份经济合作社</t>
  </si>
  <si>
    <t>交岔乡关台村</t>
  </si>
  <si>
    <t>彭阳县交岔乡大坪村股份经济合作社</t>
  </si>
  <si>
    <t>交岔乡大坪村</t>
  </si>
  <si>
    <t>彭阳县世国家庭林场</t>
  </si>
  <si>
    <t>王洼镇梁壕村</t>
  </si>
  <si>
    <t>彭阳县草庙乡王岔村股份经济合作社</t>
  </si>
  <si>
    <t>草庙乡王岔村</t>
  </si>
  <si>
    <t>宁夏梦苑科技有限公司</t>
  </si>
  <si>
    <t>合计</t>
  </si>
  <si>
    <r>
      <rPr>
        <sz val="16"/>
        <color rgb="FF000000"/>
        <rFont val="方正小标宋简体"/>
        <charset val="134"/>
      </rPr>
      <t>彭阳县</t>
    </r>
    <r>
      <rPr>
        <u/>
        <sz val="16"/>
        <color rgb="FF000000"/>
        <rFont val="方正小标宋简体"/>
        <charset val="134"/>
      </rPr>
      <t xml:space="preserve">   2024  </t>
    </r>
    <r>
      <rPr>
        <sz val="16"/>
        <color rgb="FF000000"/>
        <rFont val="方正小标宋简体"/>
        <charset val="134"/>
      </rPr>
      <t>年自治区财政林下经济补助资金项目（第九批）林下养鸡兑现公示表</t>
    </r>
  </si>
  <si>
    <t xml:space="preserve">    项目实施单位：彭阳县林业和草原局                                                      单位：亩、只、元/只、元</t>
  </si>
  <si>
    <t>验收数量</t>
  </si>
  <si>
    <t>宁夏秦和文化旅游开发有限公司</t>
  </si>
  <si>
    <t>白阳镇罗堡村</t>
  </si>
  <si>
    <t>林下养殖</t>
  </si>
  <si>
    <t>月子鸡</t>
  </si>
  <si>
    <t>彭阳县2024年自治区财政林下经济补助资金项目（第九批）兑现汇总表</t>
  </si>
  <si>
    <t>项目实施单位：彭阳县林业和草原局                                                                                                            单位：万亩、万箱、万只、万元</t>
  </si>
  <si>
    <t>序号</t>
  </si>
  <si>
    <t>2024年自治区财政林下经济补助资金项目</t>
  </si>
  <si>
    <t>林下种植业</t>
  </si>
  <si>
    <t>林下养殖业</t>
  </si>
  <si>
    <t>林下药材面积</t>
  </si>
  <si>
    <t>林下养蜂规模</t>
  </si>
  <si>
    <t>林下养鸡规模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</si>
</sst>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黑体"/>
      <charset val="134"/>
    </font>
    <font>
      <sz val="20"/>
      <color indexed="8"/>
      <name val="方正小标宋简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2" sqref="A2:J2"/>
    </sheetView>
  </sheetViews>
  <sheetFormatPr defaultColWidth="9" defaultRowHeight="14.25"/>
  <cols>
    <col min="1" max="1" width="4.44166666666667" customWidth="1"/>
    <col min="2" max="2" width="27.625" customWidth="1"/>
    <col min="3" max="3" width="15.125" customWidth="1"/>
    <col min="4" max="4" width="7.875" customWidth="1"/>
    <col min="5" max="5" width="9.925" customWidth="1"/>
    <col min="6" max="6" width="12.375" customWidth="1"/>
    <col min="7" max="9" width="9.925" customWidth="1"/>
    <col min="10" max="10" width="15" customWidth="1"/>
  </cols>
  <sheetData>
    <row r="1" ht="18" customHeight="1" spans="1:10">
      <c r="A1" s="9"/>
      <c r="B1" s="10"/>
      <c r="C1" s="10"/>
      <c r="D1" s="10"/>
      <c r="E1" s="10"/>
      <c r="F1" s="10"/>
      <c r="G1" s="10"/>
      <c r="H1" s="10"/>
      <c r="I1" s="10"/>
      <c r="J1" s="10"/>
    </row>
    <row r="2" ht="40" customHeight="1" spans="1:10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="7" customFormat="1" ht="40" customHeight="1" spans="1:10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ht="40" customHeight="1" spans="1:10">
      <c r="A4" s="15" t="s">
        <v>2</v>
      </c>
      <c r="B4" s="16" t="s">
        <v>3</v>
      </c>
      <c r="C4" s="16" t="s">
        <v>4</v>
      </c>
      <c r="D4" s="17" t="s">
        <v>5</v>
      </c>
      <c r="E4" s="26" t="s">
        <v>6</v>
      </c>
      <c r="F4" s="17" t="s">
        <v>7</v>
      </c>
      <c r="G4" s="17" t="s">
        <v>8</v>
      </c>
      <c r="H4" s="27" t="s">
        <v>9</v>
      </c>
      <c r="I4" s="27" t="s">
        <v>10</v>
      </c>
      <c r="J4" s="16" t="s">
        <v>11</v>
      </c>
    </row>
    <row r="5" ht="40" customHeight="1" spans="1:12">
      <c r="A5" s="18">
        <v>1</v>
      </c>
      <c r="B5" s="19" t="s">
        <v>12</v>
      </c>
      <c r="C5" s="20" t="s">
        <v>13</v>
      </c>
      <c r="D5" s="21">
        <v>1418</v>
      </c>
      <c r="E5" s="19" t="s">
        <v>14</v>
      </c>
      <c r="F5" s="21" t="s">
        <v>15</v>
      </c>
      <c r="G5" s="28">
        <v>978</v>
      </c>
      <c r="H5" s="21">
        <v>100</v>
      </c>
      <c r="I5" s="21">
        <f t="shared" ref="I5:I11" si="0">G5*H5</f>
        <v>97800</v>
      </c>
      <c r="J5" s="21"/>
      <c r="L5" s="30"/>
    </row>
    <row r="6" s="8" customFormat="1" ht="40" customHeight="1" spans="1:12">
      <c r="A6" s="18">
        <v>2</v>
      </c>
      <c r="B6" s="19" t="s">
        <v>16</v>
      </c>
      <c r="C6" s="20" t="s">
        <v>17</v>
      </c>
      <c r="D6" s="21">
        <v>500</v>
      </c>
      <c r="E6" s="19" t="s">
        <v>14</v>
      </c>
      <c r="F6" s="21" t="s">
        <v>15</v>
      </c>
      <c r="G6" s="31">
        <v>215</v>
      </c>
      <c r="H6" s="21">
        <v>100</v>
      </c>
      <c r="I6" s="21">
        <f t="shared" si="0"/>
        <v>21500</v>
      </c>
      <c r="J6" s="21"/>
      <c r="L6" s="30"/>
    </row>
    <row r="7" s="8" customFormat="1" ht="40" customHeight="1" spans="1:12">
      <c r="A7" s="18">
        <v>3</v>
      </c>
      <c r="B7" s="19" t="s">
        <v>18</v>
      </c>
      <c r="C7" s="20" t="s">
        <v>19</v>
      </c>
      <c r="D7" s="21">
        <v>500</v>
      </c>
      <c r="E7" s="19" t="s">
        <v>14</v>
      </c>
      <c r="F7" s="21" t="s">
        <v>15</v>
      </c>
      <c r="G7" s="31">
        <v>375</v>
      </c>
      <c r="H7" s="21">
        <v>100</v>
      </c>
      <c r="I7" s="21">
        <f t="shared" si="0"/>
        <v>37500</v>
      </c>
      <c r="J7" s="21"/>
      <c r="L7" s="30"/>
    </row>
    <row r="8" s="8" customFormat="1" ht="40" customHeight="1" spans="1:12">
      <c r="A8" s="18">
        <v>4</v>
      </c>
      <c r="B8" s="19" t="s">
        <v>20</v>
      </c>
      <c r="C8" s="20" t="s">
        <v>21</v>
      </c>
      <c r="D8" s="21">
        <v>500</v>
      </c>
      <c r="E8" s="19" t="s">
        <v>14</v>
      </c>
      <c r="F8" s="21" t="s">
        <v>15</v>
      </c>
      <c r="G8" s="31">
        <v>312</v>
      </c>
      <c r="H8" s="21">
        <v>100</v>
      </c>
      <c r="I8" s="21">
        <f t="shared" si="0"/>
        <v>31200</v>
      </c>
      <c r="J8" s="21"/>
      <c r="L8" s="30"/>
    </row>
    <row r="9" s="8" customFormat="1" ht="40" customHeight="1" spans="1:12">
      <c r="A9" s="18">
        <v>5</v>
      </c>
      <c r="B9" s="19" t="s">
        <v>22</v>
      </c>
      <c r="C9" s="20" t="s">
        <v>23</v>
      </c>
      <c r="D9" s="21">
        <v>308</v>
      </c>
      <c r="E9" s="19" t="s">
        <v>14</v>
      </c>
      <c r="F9" s="21" t="s">
        <v>15</v>
      </c>
      <c r="G9" s="31">
        <v>883</v>
      </c>
      <c r="H9" s="21">
        <v>100</v>
      </c>
      <c r="I9" s="21">
        <f t="shared" si="0"/>
        <v>88300</v>
      </c>
      <c r="J9" s="21"/>
      <c r="L9" s="30"/>
    </row>
    <row r="10" s="8" customFormat="1" ht="40" customHeight="1" spans="1:12">
      <c r="A10" s="18">
        <v>6</v>
      </c>
      <c r="B10" s="19" t="s">
        <v>24</v>
      </c>
      <c r="C10" s="20" t="s">
        <v>25</v>
      </c>
      <c r="D10" s="21">
        <v>828</v>
      </c>
      <c r="E10" s="19" t="s">
        <v>14</v>
      </c>
      <c r="F10" s="21" t="s">
        <v>15</v>
      </c>
      <c r="G10" s="31">
        <v>322</v>
      </c>
      <c r="H10" s="21">
        <v>100</v>
      </c>
      <c r="I10" s="21">
        <f t="shared" si="0"/>
        <v>32200</v>
      </c>
      <c r="J10" s="21"/>
      <c r="L10" s="30"/>
    </row>
    <row r="11" s="8" customFormat="1" ht="40" customHeight="1" spans="1:12">
      <c r="A11" s="18">
        <v>7</v>
      </c>
      <c r="B11" s="19" t="s">
        <v>26</v>
      </c>
      <c r="C11" s="20" t="s">
        <v>25</v>
      </c>
      <c r="D11" s="21">
        <v>400</v>
      </c>
      <c r="E11" s="19" t="s">
        <v>14</v>
      </c>
      <c r="F11" s="21" t="s">
        <v>15</v>
      </c>
      <c r="G11" s="31">
        <v>172</v>
      </c>
      <c r="H11" s="21">
        <v>100</v>
      </c>
      <c r="I11" s="21">
        <f t="shared" si="0"/>
        <v>17200</v>
      </c>
      <c r="J11" s="21"/>
      <c r="L11" s="30"/>
    </row>
    <row r="12" s="8" customFormat="1" ht="40" customHeight="1" spans="1:10">
      <c r="A12" s="22" t="s">
        <v>27</v>
      </c>
      <c r="B12" s="22"/>
      <c r="C12" s="23"/>
      <c r="D12" s="21"/>
      <c r="E12" s="21"/>
      <c r="F12" s="21"/>
      <c r="G12" s="21">
        <f>SUM(G5:G11)</f>
        <v>3257</v>
      </c>
      <c r="H12" s="21">
        <v>100</v>
      </c>
      <c r="I12" s="21">
        <f>SUM(I5:I11)</f>
        <v>325700</v>
      </c>
      <c r="J12" s="21"/>
    </row>
    <row r="13" s="8" customFormat="1" ht="40" customHeight="1" spans="1:10">
      <c r="A13" s="24"/>
      <c r="B13" s="24"/>
      <c r="C13" s="25"/>
      <c r="D13" s="24"/>
      <c r="E13" s="24"/>
      <c r="F13" s="24"/>
      <c r="G13" s="29"/>
      <c r="H13" s="29"/>
      <c r="I13" s="29"/>
      <c r="J13" s="29"/>
    </row>
    <row r="14" s="8" customFormat="1" ht="21.75" customHeight="1"/>
    <row r="15" s="8" customFormat="1" ht="12" customHeight="1"/>
    <row r="16" s="8" customFormat="1" ht="21.75" customHeight="1"/>
    <row r="17" s="8" customFormat="1" ht="24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8" customFormat="1" ht="23.25" customHeight="1"/>
    <row r="28" s="8" customFormat="1" ht="23.25" customHeight="1"/>
    <row r="29" s="8" customFormat="1" ht="23.25" customHeight="1"/>
    <row r="30" s="8" customFormat="1" ht="23.25" customHeight="1"/>
    <row r="31" s="8" customFormat="1" ht="23.25" customHeight="1"/>
    <row r="32" s="8" customFormat="1" ht="23.25" customHeight="1"/>
    <row r="33" s="7" customFormat="1" ht="20.25" customHeight="1"/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</sheetData>
  <mergeCells count="5">
    <mergeCell ref="A1:J1"/>
    <mergeCell ref="A2:J2"/>
    <mergeCell ref="A3:J3"/>
    <mergeCell ref="A12:B12"/>
    <mergeCell ref="G13:J13"/>
  </mergeCells>
  <printOptions horizontalCentered="1" verticalCentered="1"/>
  <pageMargins left="0.590277777777778" right="0.511805555555556" top="0.550694444444444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A3" sqref="A3:J3"/>
    </sheetView>
  </sheetViews>
  <sheetFormatPr defaultColWidth="9" defaultRowHeight="14.25"/>
  <cols>
    <col min="1" max="1" width="4.44166666666667" customWidth="1"/>
    <col min="2" max="2" width="24.875" customWidth="1"/>
    <col min="3" max="3" width="15.125" customWidth="1"/>
    <col min="4" max="4" width="7.875" customWidth="1"/>
    <col min="5" max="5" width="9.925" customWidth="1"/>
    <col min="6" max="6" width="12.375" customWidth="1"/>
    <col min="7" max="9" width="9.925" customWidth="1"/>
    <col min="10" max="10" width="15" customWidth="1"/>
  </cols>
  <sheetData>
    <row r="1" ht="18" customHeight="1" spans="1:10">
      <c r="A1" s="9"/>
      <c r="B1" s="10"/>
      <c r="C1" s="10"/>
      <c r="D1" s="10"/>
      <c r="E1" s="10"/>
      <c r="F1" s="10"/>
      <c r="G1" s="10"/>
      <c r="H1" s="10"/>
      <c r="I1" s="10"/>
      <c r="J1" s="10"/>
    </row>
    <row r="2" ht="56" customHeight="1" spans="1:10">
      <c r="A2" s="11" t="s">
        <v>28</v>
      </c>
      <c r="B2" s="12"/>
      <c r="C2" s="12"/>
      <c r="D2" s="12"/>
      <c r="E2" s="12"/>
      <c r="F2" s="12"/>
      <c r="G2" s="12"/>
      <c r="H2" s="12"/>
      <c r="I2" s="12"/>
      <c r="J2" s="12"/>
    </row>
    <row r="3" s="7" customFormat="1" ht="53" customHeight="1" spans="1:10">
      <c r="A3" s="13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ht="45" customHeight="1" spans="1:10">
      <c r="A4" s="15" t="s">
        <v>2</v>
      </c>
      <c r="B4" s="16" t="s">
        <v>3</v>
      </c>
      <c r="C4" s="16" t="s">
        <v>4</v>
      </c>
      <c r="D4" s="17" t="s">
        <v>5</v>
      </c>
      <c r="E4" s="26" t="s">
        <v>6</v>
      </c>
      <c r="F4" s="17" t="s">
        <v>7</v>
      </c>
      <c r="G4" s="17" t="s">
        <v>30</v>
      </c>
      <c r="H4" s="27" t="s">
        <v>9</v>
      </c>
      <c r="I4" s="27" t="s">
        <v>10</v>
      </c>
      <c r="J4" s="16" t="s">
        <v>11</v>
      </c>
    </row>
    <row r="5" ht="45" customHeight="1" spans="1:12">
      <c r="A5" s="18">
        <v>1</v>
      </c>
      <c r="B5" s="19" t="s">
        <v>31</v>
      </c>
      <c r="C5" s="20" t="s">
        <v>32</v>
      </c>
      <c r="D5" s="21">
        <v>1286</v>
      </c>
      <c r="E5" s="19" t="s">
        <v>33</v>
      </c>
      <c r="F5" s="21" t="s">
        <v>34</v>
      </c>
      <c r="G5" s="28">
        <v>2274</v>
      </c>
      <c r="H5" s="21">
        <v>3</v>
      </c>
      <c r="I5" s="21">
        <f>G5*H5</f>
        <v>6822</v>
      </c>
      <c r="J5" s="21"/>
      <c r="L5" s="30"/>
    </row>
    <row r="6" s="8" customFormat="1" ht="45" customHeight="1" spans="1:10">
      <c r="A6" s="22" t="s">
        <v>27</v>
      </c>
      <c r="B6" s="22"/>
      <c r="C6" s="23"/>
      <c r="D6" s="21"/>
      <c r="E6" s="21"/>
      <c r="F6" s="21"/>
      <c r="G6" s="21">
        <f>SUM(G5:G5)</f>
        <v>2274</v>
      </c>
      <c r="H6" s="21">
        <v>3</v>
      </c>
      <c r="I6" s="21">
        <f>SUM(I5:I5)</f>
        <v>6822</v>
      </c>
      <c r="J6" s="21"/>
    </row>
    <row r="7" s="8" customFormat="1" ht="72" customHeight="1" spans="1:10">
      <c r="A7" s="24"/>
      <c r="B7" s="24"/>
      <c r="C7" s="25"/>
      <c r="D7" s="24"/>
      <c r="E7" s="24"/>
      <c r="F7" s="24"/>
      <c r="G7" s="29"/>
      <c r="H7" s="29"/>
      <c r="I7" s="29"/>
      <c r="J7" s="29"/>
    </row>
    <row r="8" s="8" customFormat="1" ht="21.75" customHeight="1"/>
    <row r="9" s="8" customFormat="1" ht="12" customHeight="1"/>
    <row r="10" s="8" customFormat="1" ht="21.75" customHeight="1"/>
    <row r="11" s="8" customFormat="1" ht="24" customHeight="1"/>
    <row r="12" s="8" customFormat="1" ht="23.25" customHeight="1"/>
    <row r="13" s="8" customFormat="1" ht="23.25" customHeight="1"/>
    <row r="14" s="8" customFormat="1" ht="23.25" customHeight="1"/>
    <row r="15" s="8" customFormat="1" ht="23.25" customHeight="1"/>
    <row r="16" s="8" customFormat="1" ht="23.25" customHeight="1"/>
    <row r="17" s="8" customFormat="1" ht="23.25" customHeight="1"/>
    <row r="18" s="8" customFormat="1" ht="23.25" customHeight="1"/>
    <row r="19" s="8" customFormat="1" ht="23.25" customHeight="1"/>
    <row r="20" s="8" customFormat="1" ht="23.25" customHeight="1"/>
    <row r="21" s="8" customFormat="1" ht="23.25" customHeight="1"/>
    <row r="22" s="8" customFormat="1" ht="23.25" customHeight="1"/>
    <row r="23" s="8" customFormat="1" ht="23.25" customHeight="1"/>
    <row r="24" s="8" customFormat="1" ht="23.25" customHeight="1"/>
    <row r="25" s="8" customFormat="1" ht="23.25" customHeight="1"/>
    <row r="26" s="8" customFormat="1" ht="23.25" customHeight="1"/>
    <row r="27" s="7" customFormat="1" ht="20.25" customHeight="1"/>
    <row r="29" spans="1:1">
      <c r="A29" s="8"/>
    </row>
    <row r="30" spans="1:1">
      <c r="A30" s="8"/>
    </row>
    <row r="31" spans="1:1">
      <c r="A31" s="8"/>
    </row>
    <row r="32" spans="1:1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</sheetData>
  <mergeCells count="5">
    <mergeCell ref="A1:J1"/>
    <mergeCell ref="A2:J2"/>
    <mergeCell ref="A3:J3"/>
    <mergeCell ref="A6:B6"/>
    <mergeCell ref="G7:J7"/>
  </mergeCells>
  <printOptions horizontalCentered="1" verticalCentered="1"/>
  <pageMargins left="0.590277777777778" right="0.511805555555556" top="0.751388888888889" bottom="0.62986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"/>
  <sheetViews>
    <sheetView tabSelected="1" workbookViewId="0">
      <selection activeCell="A2" sqref="A2:I2"/>
    </sheetView>
  </sheetViews>
  <sheetFormatPr defaultColWidth="9" defaultRowHeight="14.25" outlineLevelRow="7"/>
  <cols>
    <col min="1" max="1" width="6.25" customWidth="1"/>
    <col min="2" max="9" width="15.625" customWidth="1"/>
  </cols>
  <sheetData>
    <row r="2" ht="45" customHeight="1" spans="1:9">
      <c r="A2" s="1" t="s">
        <v>35</v>
      </c>
      <c r="B2" s="1"/>
      <c r="C2" s="1"/>
      <c r="D2" s="1"/>
      <c r="E2" s="1"/>
      <c r="F2" s="1"/>
      <c r="G2" s="1"/>
      <c r="H2" s="1"/>
      <c r="I2" s="1"/>
    </row>
    <row r="3" ht="45" customHeight="1" spans="1:9">
      <c r="A3" s="2" t="s">
        <v>36</v>
      </c>
      <c r="B3" s="3"/>
      <c r="C3" s="3"/>
      <c r="D3" s="3"/>
      <c r="E3" s="3"/>
      <c r="F3" s="3"/>
      <c r="G3" s="3"/>
      <c r="H3" s="3"/>
      <c r="I3" s="3"/>
    </row>
    <row r="4" ht="64" customHeight="1" spans="1:9">
      <c r="A4" s="4" t="s">
        <v>37</v>
      </c>
      <c r="B4" s="4" t="s">
        <v>38</v>
      </c>
      <c r="C4" s="4"/>
      <c r="D4" s="4"/>
      <c r="E4" s="4"/>
      <c r="F4" s="4"/>
      <c r="G4" s="4"/>
      <c r="H4" s="4"/>
      <c r="I4" s="4" t="s">
        <v>11</v>
      </c>
    </row>
    <row r="5" ht="64" customHeight="1" spans="1:9">
      <c r="A5" s="4">
        <v>1</v>
      </c>
      <c r="B5" s="5" t="s">
        <v>39</v>
      </c>
      <c r="C5" s="5"/>
      <c r="D5" s="4" t="s">
        <v>40</v>
      </c>
      <c r="E5" s="4"/>
      <c r="F5" s="4"/>
      <c r="G5" s="4"/>
      <c r="H5" s="5" t="s">
        <v>27</v>
      </c>
      <c r="I5" s="4"/>
    </row>
    <row r="6" ht="64" customHeight="1" spans="1:9">
      <c r="A6" s="4">
        <v>2</v>
      </c>
      <c r="B6" s="5" t="s">
        <v>41</v>
      </c>
      <c r="C6" s="5" t="s">
        <v>10</v>
      </c>
      <c r="D6" s="5" t="s">
        <v>42</v>
      </c>
      <c r="E6" s="4" t="s">
        <v>10</v>
      </c>
      <c r="F6" s="5" t="s">
        <v>43</v>
      </c>
      <c r="G6" s="4" t="s">
        <v>10</v>
      </c>
      <c r="H6" s="5"/>
      <c r="I6" s="4"/>
    </row>
    <row r="7" ht="78" customHeight="1" spans="1:9">
      <c r="A7" s="4">
        <v>3</v>
      </c>
      <c r="B7" s="5">
        <v>0.3257</v>
      </c>
      <c r="C7" s="5">
        <f>B7*100</f>
        <v>32.57</v>
      </c>
      <c r="D7" s="4">
        <v>0</v>
      </c>
      <c r="E7" s="4">
        <f>D7*100</f>
        <v>0</v>
      </c>
      <c r="F7" s="4">
        <v>0.2274</v>
      </c>
      <c r="G7" s="4">
        <f>F7*3</f>
        <v>0.6822</v>
      </c>
      <c r="H7" s="4">
        <f>C7+E7+G7</f>
        <v>33.2522</v>
      </c>
      <c r="I7" s="4"/>
    </row>
    <row r="8" ht="64" customHeight="1" spans="1:9">
      <c r="A8" s="6"/>
      <c r="B8" s="6"/>
      <c r="C8" s="3"/>
      <c r="D8" s="3"/>
      <c r="F8" s="3"/>
      <c r="G8" s="6"/>
      <c r="H8" s="6"/>
      <c r="I8" s="6"/>
    </row>
  </sheetData>
  <mergeCells count="9">
    <mergeCell ref="A2:I2"/>
    <mergeCell ref="A3:I3"/>
    <mergeCell ref="B4:H4"/>
    <mergeCell ref="B5:C5"/>
    <mergeCell ref="D5:G5"/>
    <mergeCell ref="A8:B8"/>
    <mergeCell ref="G8:I8"/>
    <mergeCell ref="H5:H6"/>
    <mergeCell ref="I4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林下经济验收表（林药）</vt:lpstr>
      <vt:lpstr>林下经济验收表（林禽）</vt:lpstr>
      <vt:lpstr>汇总表（第九批）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wbl651015</dc:creator>
  <cp:lastModifiedBy>user</cp:lastModifiedBy>
  <dcterms:created xsi:type="dcterms:W3CDTF">2015-06-19T02:38:00Z</dcterms:created>
  <cp:lastPrinted>2014-12-13T00:16:00Z</cp:lastPrinted>
  <dcterms:modified xsi:type="dcterms:W3CDTF">2025-09-18T16:09:28Z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AA084DCD09177963A3BCCB688BDBC4E6_43</vt:lpwstr>
  </property>
</Properties>
</file>