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<sst xmlns="http://schemas.openxmlformats.org/spreadsheetml/2006/main" count="92" uniqueCount="73">
  <si>
    <t>彭阳县2019年造林项目分标段基本情况统计表</t>
  </si>
  <si>
    <t>序号</t>
  </si>
  <si>
    <t>项目名称</t>
  </si>
  <si>
    <t>单项工程名称</t>
  </si>
  <si>
    <t>招标企业</t>
  </si>
  <si>
    <t>建设地点</t>
  </si>
  <si>
    <t>设计面积（亩）</t>
  </si>
  <si>
    <t>设计概算金额              （万元）</t>
  </si>
  <si>
    <t>备注</t>
  </si>
  <si>
    <t>1</t>
  </si>
  <si>
    <t>彭阳县2019年天然林资源保护工程二期人工造林项目</t>
  </si>
  <si>
    <t>第一标段</t>
  </si>
  <si>
    <t>宁夏雨润园林绿化有限责任公司</t>
  </si>
  <si>
    <t>罗洼乡崾岘村</t>
  </si>
  <si>
    <t>第二标段</t>
  </si>
  <si>
    <t>宁夏宏业建设景观工程有限公司</t>
  </si>
  <si>
    <t>罗洼乡崾岘村、马涝村、张湾村、小岔乡李渠村</t>
  </si>
  <si>
    <t>第三标段</t>
  </si>
  <si>
    <t>宁夏春蕾园林绿化有限公司</t>
  </si>
  <si>
    <t>王洼镇邓岔村</t>
  </si>
  <si>
    <t>第四标段</t>
  </si>
  <si>
    <t>固原兴旺园林绿化有限公司</t>
  </si>
  <si>
    <t>王洼镇邓岔村、团庄村</t>
  </si>
  <si>
    <t>第五标段</t>
  </si>
  <si>
    <t>宁夏荣林园林绿化工程有限公司</t>
  </si>
  <si>
    <t>王洼镇马掌村、团庄村</t>
  </si>
  <si>
    <t>第六标段</t>
  </si>
  <si>
    <t>宁夏众森绿化工程有限公司</t>
  </si>
  <si>
    <t>王洼镇马掌村、团庄村、草庙乡张街村</t>
  </si>
  <si>
    <t>第七标段</t>
  </si>
  <si>
    <t>宁夏太阳升园林绿化有限公司</t>
  </si>
  <si>
    <t>王洼镇团庄村、草庙乡张街村</t>
  </si>
  <si>
    <t>监理</t>
  </si>
  <si>
    <t>宁夏固原六盘山建设工程监理有限公司</t>
  </si>
  <si>
    <t>小计</t>
  </si>
  <si>
    <t>彭阳县2019年三北五期工程六盘山百万亩水源涵养林基地建设项目</t>
  </si>
  <si>
    <t>宁夏三泰园林景观工程有限公司</t>
  </si>
  <si>
    <t>交岔乡庙庄村、关口村</t>
  </si>
  <si>
    <t>宁夏敏丽园林绿化景观工程有限公司</t>
  </si>
  <si>
    <t>交岔乡关口村、关台村</t>
  </si>
  <si>
    <t>宁夏绿和园林工程有限公司</t>
  </si>
  <si>
    <t>草庙林场、王洼镇邓岔村</t>
  </si>
  <si>
    <t>宁夏盛开园林绿化工程有限公司</t>
  </si>
  <si>
    <t>茹河林场、白阳镇姜洼村、老庄村、小园子林场</t>
  </si>
  <si>
    <t>宁夏绿野园林绿化有限公司</t>
  </si>
  <si>
    <t>白阳镇姜洼村、罗堡村</t>
  </si>
  <si>
    <t>宁夏蓝天景观环境建设有限公司</t>
  </si>
  <si>
    <t>白阳镇姜洼村、罗堡村、阳洼村</t>
  </si>
  <si>
    <t>宁夏北方建安建设工程有限公司</t>
  </si>
  <si>
    <t>白阳镇罗堡村</t>
  </si>
  <si>
    <t>宁夏建业工程监理有限公司</t>
  </si>
  <si>
    <t>彭阳县2019年六盘山重点生态功能区降雨量400毫米以上区域造林绿化工程补植补造项目</t>
  </si>
  <si>
    <t>宁夏新韵景观建设工程有限公司</t>
  </si>
  <si>
    <t>王洼镇赵沟村、崖堡村</t>
  </si>
  <si>
    <t>宁夏景中宏园林绿化有限公司</t>
  </si>
  <si>
    <t>王洼镇崖堡村</t>
  </si>
  <si>
    <t>宁夏春光生态建设有限公司</t>
  </si>
  <si>
    <t>宁夏力丰市政景观有限公司</t>
  </si>
  <si>
    <t>王洼镇马掌村、崖堡村</t>
  </si>
  <si>
    <t>宁夏天合景园林工程有限公司</t>
  </si>
  <si>
    <t>冯庄乡茨湾村、小园子村</t>
  </si>
  <si>
    <t>宁夏堉源景观建设有限公司</t>
  </si>
  <si>
    <t>孟塬乡何岘村、玉塬村</t>
  </si>
  <si>
    <t>宁夏四海通顺园林绿化工程有限公司</t>
  </si>
  <si>
    <t>孟塬乡何岘村</t>
  </si>
  <si>
    <t>第八标段</t>
  </si>
  <si>
    <t>宁夏汇鑫众园林景观工程有限公司</t>
  </si>
  <si>
    <t>白阳镇陡坡村、罗堡村、阳洼村</t>
  </si>
  <si>
    <t>第九标段</t>
  </si>
  <si>
    <t>宁夏桦辰丽景园林绿化工程有限公司</t>
  </si>
  <si>
    <t>古城镇店洼村、新集乡太寺村、上马洼村、白阳镇周沟村、姬山村</t>
  </si>
  <si>
    <t>宁夏慧源监理有限公司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</si>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</sst>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0"/>
    </font>
    <font>
      <sz val="12"/>
      <color rgb="FFFF0000"/>
      <name val="宋体"/>
      <charset val="0"/>
    </font>
    <font>
      <sz val="12"/>
      <name val="Times New Roman"/>
      <charset val="134"/>
    </font>
    <font>
      <b/>
      <sz val="12"/>
      <name val="宋体"/>
      <charset val="134"/>
    </font>
    <font>
      <b/>
      <sz val="12"/>
      <color indexed="8"/>
      <name val="宋体"/>
      <charset val="0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49" applyFont="1" applyFill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 applyProtection="1">
      <alignment horizontal="center" vertical="center" wrapText="1"/>
    </xf>
    <xf numFmtId="177" fontId="7" fillId="3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M7" sqref="M7"/>
    </sheetView>
  </sheetViews>
  <sheetFormatPr defaultColWidth="9" defaultRowHeight="13.5" outlineLevelCol="7"/>
  <cols>
    <col min="1" max="1" width="4.375" customWidth="1"/>
    <col min="2" max="2" width="7.75" customWidth="1"/>
    <col min="3" max="3" width="14.375" customWidth="1"/>
    <col min="4" max="4" width="34.625" customWidth="1"/>
    <col min="5" max="5" width="43" customWidth="1"/>
    <col min="6" max="6" width="9.125" customWidth="1"/>
    <col min="7" max="7" width="10" customWidth="1"/>
    <col min="8" max="8" width="8.5" customWidth="1"/>
  </cols>
  <sheetData>
    <row r="1" ht="22.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8" customHeight="1" spans="1: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6" t="s">
        <v>8</v>
      </c>
    </row>
    <row r="3" s="1" customFormat="1" ht="21" customHeight="1" spans="1:8">
      <c r="A3" s="7" t="s">
        <v>9</v>
      </c>
      <c r="B3" s="7" t="s">
        <v>10</v>
      </c>
      <c r="C3" s="7" t="s">
        <v>11</v>
      </c>
      <c r="D3" s="7" t="s">
        <v>12</v>
      </c>
      <c r="E3" s="7" t="s">
        <v>13</v>
      </c>
      <c r="F3" s="7">
        <v>4457.8</v>
      </c>
      <c r="G3" s="7">
        <v>123.97</v>
      </c>
      <c r="H3" s="8"/>
    </row>
    <row r="4" s="1" customFormat="1" ht="21" customHeight="1" spans="1:8">
      <c r="A4" s="7"/>
      <c r="B4" s="7"/>
      <c r="C4" s="7" t="s">
        <v>14</v>
      </c>
      <c r="D4" s="7" t="s">
        <v>15</v>
      </c>
      <c r="E4" s="7" t="s">
        <v>16</v>
      </c>
      <c r="F4" s="7">
        <v>6019.6</v>
      </c>
      <c r="G4" s="7">
        <v>138.36</v>
      </c>
      <c r="H4" s="8"/>
    </row>
    <row r="5" s="1" customFormat="1" ht="21" customHeight="1" spans="1:8">
      <c r="A5" s="7"/>
      <c r="B5" s="7"/>
      <c r="C5" s="7" t="s">
        <v>17</v>
      </c>
      <c r="D5" s="7" t="s">
        <v>18</v>
      </c>
      <c r="E5" s="7" t="s">
        <v>19</v>
      </c>
      <c r="F5" s="7">
        <v>1682.2</v>
      </c>
      <c r="G5" s="7">
        <v>254.89</v>
      </c>
      <c r="H5" s="8"/>
    </row>
    <row r="6" s="1" customFormat="1" ht="21" customHeight="1" spans="1:8">
      <c r="A6" s="7"/>
      <c r="B6" s="7"/>
      <c r="C6" s="7" t="s">
        <v>20</v>
      </c>
      <c r="D6" s="7" t="s">
        <v>21</v>
      </c>
      <c r="E6" s="7" t="s">
        <v>22</v>
      </c>
      <c r="F6" s="7">
        <v>1712.7</v>
      </c>
      <c r="G6" s="7">
        <v>257.67</v>
      </c>
      <c r="H6" s="8"/>
    </row>
    <row r="7" s="1" customFormat="1" ht="21" customHeight="1" spans="1:8">
      <c r="A7" s="7"/>
      <c r="B7" s="7"/>
      <c r="C7" s="7" t="s">
        <v>23</v>
      </c>
      <c r="D7" s="7" t="s">
        <v>24</v>
      </c>
      <c r="E7" s="7" t="s">
        <v>25</v>
      </c>
      <c r="F7" s="7">
        <v>1509.9</v>
      </c>
      <c r="G7" s="7">
        <v>222.22</v>
      </c>
      <c r="H7" s="9"/>
    </row>
    <row r="8" s="1" customFormat="1" ht="21" customHeight="1" spans="1:8">
      <c r="A8" s="7"/>
      <c r="B8" s="7"/>
      <c r="C8" s="7" t="s">
        <v>26</v>
      </c>
      <c r="D8" s="7" t="s">
        <v>27</v>
      </c>
      <c r="E8" s="7" t="s">
        <v>28</v>
      </c>
      <c r="F8" s="7">
        <v>1657.1</v>
      </c>
      <c r="G8" s="7">
        <v>224.36</v>
      </c>
      <c r="H8" s="9"/>
    </row>
    <row r="9" s="1" customFormat="1" ht="21" customHeight="1" spans="1:8">
      <c r="A9" s="7"/>
      <c r="B9" s="7"/>
      <c r="C9" s="7" t="s">
        <v>29</v>
      </c>
      <c r="D9" s="7" t="s">
        <v>30</v>
      </c>
      <c r="E9" s="7" t="s">
        <v>31</v>
      </c>
      <c r="F9" s="10">
        <v>2960.7</v>
      </c>
      <c r="G9" s="7">
        <v>202.3</v>
      </c>
      <c r="H9" s="8"/>
    </row>
    <row r="10" s="1" customFormat="1" ht="21" customHeight="1" spans="1:8">
      <c r="A10" s="7"/>
      <c r="B10" s="7"/>
      <c r="C10" s="7" t="s">
        <v>32</v>
      </c>
      <c r="D10" s="7" t="s">
        <v>33</v>
      </c>
      <c r="E10" s="7"/>
      <c r="F10" s="10"/>
      <c r="G10" s="7"/>
      <c r="H10" s="8"/>
    </row>
    <row r="11" s="2" customFormat="1" ht="21" customHeight="1" spans="1:8">
      <c r="A11" s="7"/>
      <c r="B11" s="7"/>
      <c r="C11" s="11" t="s">
        <v>34</v>
      </c>
      <c r="D11" s="11"/>
      <c r="E11" s="11"/>
      <c r="F11" s="11">
        <f>F3+F4+F5+F6+F7+F8+F9</f>
        <v>20000</v>
      </c>
      <c r="G11" s="11">
        <f>SUM(G3:G9)</f>
        <v>1423.77</v>
      </c>
      <c r="H11" s="12"/>
    </row>
    <row r="12" s="1" customFormat="1" ht="21" customHeight="1" spans="1:8">
      <c r="A12" s="13">
        <v>2</v>
      </c>
      <c r="B12" s="14" t="s">
        <v>35</v>
      </c>
      <c r="C12" s="7" t="s">
        <v>11</v>
      </c>
      <c r="D12" s="7" t="s">
        <v>36</v>
      </c>
      <c r="E12" s="7" t="s">
        <v>37</v>
      </c>
      <c r="F12" s="13">
        <v>5245.2</v>
      </c>
      <c r="G12" s="7">
        <v>138.1</v>
      </c>
      <c r="H12" s="13"/>
    </row>
    <row r="13" s="1" customFormat="1" ht="21" customHeight="1" spans="1:8">
      <c r="A13" s="13"/>
      <c r="B13" s="14"/>
      <c r="C13" s="7" t="s">
        <v>14</v>
      </c>
      <c r="D13" s="7" t="s">
        <v>38</v>
      </c>
      <c r="E13" s="7" t="s">
        <v>39</v>
      </c>
      <c r="F13" s="13">
        <v>5201.9</v>
      </c>
      <c r="G13" s="7">
        <v>136.74</v>
      </c>
      <c r="H13" s="13"/>
    </row>
    <row r="14" s="1" customFormat="1" ht="21" customHeight="1" spans="1:8">
      <c r="A14" s="13"/>
      <c r="B14" s="14"/>
      <c r="C14" s="7" t="s">
        <v>17</v>
      </c>
      <c r="D14" s="7" t="s">
        <v>40</v>
      </c>
      <c r="E14" s="7" t="s">
        <v>41</v>
      </c>
      <c r="F14" s="13">
        <v>2609</v>
      </c>
      <c r="G14" s="7">
        <v>247.08</v>
      </c>
      <c r="H14" s="13"/>
    </row>
    <row r="15" s="1" customFormat="1" ht="21" customHeight="1" spans="1:8">
      <c r="A15" s="13"/>
      <c r="B15" s="14"/>
      <c r="C15" s="7" t="s">
        <v>20</v>
      </c>
      <c r="D15" s="7" t="s">
        <v>42</v>
      </c>
      <c r="E15" s="7" t="s">
        <v>43</v>
      </c>
      <c r="F15" s="13">
        <v>2827</v>
      </c>
      <c r="G15" s="7">
        <v>249.7</v>
      </c>
      <c r="H15" s="13"/>
    </row>
    <row r="16" s="1" customFormat="1" ht="21" customHeight="1" spans="1:8">
      <c r="A16" s="13"/>
      <c r="B16" s="14"/>
      <c r="C16" s="7" t="s">
        <v>23</v>
      </c>
      <c r="D16" s="7" t="s">
        <v>44</v>
      </c>
      <c r="E16" s="7" t="s">
        <v>45</v>
      </c>
      <c r="F16" s="13">
        <v>1159.6</v>
      </c>
      <c r="G16" s="7">
        <v>184.65</v>
      </c>
      <c r="H16" s="13"/>
    </row>
    <row r="17" s="1" customFormat="1" ht="21" customHeight="1" spans="1:8">
      <c r="A17" s="13"/>
      <c r="B17" s="14"/>
      <c r="C17" s="7" t="s">
        <v>26</v>
      </c>
      <c r="D17" s="7" t="s">
        <v>46</v>
      </c>
      <c r="E17" s="7" t="s">
        <v>47</v>
      </c>
      <c r="F17" s="13">
        <v>1571.2</v>
      </c>
      <c r="G17" s="7">
        <v>207.52</v>
      </c>
      <c r="H17" s="13"/>
    </row>
    <row r="18" s="1" customFormat="1" ht="21" customHeight="1" spans="1:8">
      <c r="A18" s="13"/>
      <c r="B18" s="14"/>
      <c r="C18" s="7" t="s">
        <v>29</v>
      </c>
      <c r="D18" s="7" t="s">
        <v>48</v>
      </c>
      <c r="E18" s="7" t="s">
        <v>49</v>
      </c>
      <c r="F18" s="13">
        <v>1386.1</v>
      </c>
      <c r="G18" s="7">
        <v>260.17</v>
      </c>
      <c r="H18" s="13"/>
    </row>
    <row r="19" s="1" customFormat="1" ht="21" customHeight="1" spans="1:8">
      <c r="A19" s="13"/>
      <c r="B19" s="14"/>
      <c r="C19" s="7" t="s">
        <v>32</v>
      </c>
      <c r="D19" s="7" t="s">
        <v>50</v>
      </c>
      <c r="E19" s="7"/>
      <c r="F19" s="13"/>
      <c r="G19" s="7"/>
      <c r="H19" s="13"/>
    </row>
    <row r="20" s="2" customFormat="1" ht="21" customHeight="1" spans="1:8">
      <c r="A20" s="13"/>
      <c r="B20" s="14"/>
      <c r="C20" s="11" t="s">
        <v>34</v>
      </c>
      <c r="D20" s="11"/>
      <c r="E20" s="11"/>
      <c r="F20" s="15">
        <f>F12+F13+F14+F15+F16+F17+F18</f>
        <v>20000</v>
      </c>
      <c r="G20" s="15">
        <f>G12+G13+G14+G15+G16+G17+G18</f>
        <v>1423.96</v>
      </c>
      <c r="H20" s="15"/>
    </row>
    <row r="21" s="1" customFormat="1" ht="21" customHeight="1" spans="1:8">
      <c r="A21" s="13">
        <v>3</v>
      </c>
      <c r="B21" s="14" t="s">
        <v>51</v>
      </c>
      <c r="C21" s="7" t="s">
        <v>11</v>
      </c>
      <c r="D21" s="7" t="s">
        <v>52</v>
      </c>
      <c r="E21" s="7" t="s">
        <v>53</v>
      </c>
      <c r="F21" s="13">
        <v>4074.6</v>
      </c>
      <c r="G21" s="13">
        <v>155</v>
      </c>
      <c r="H21" s="13"/>
    </row>
    <row r="22" s="1" customFormat="1" ht="21" customHeight="1" spans="1:8">
      <c r="A22" s="13"/>
      <c r="B22" s="14"/>
      <c r="C22" s="7" t="s">
        <v>14</v>
      </c>
      <c r="D22" s="7" t="s">
        <v>54</v>
      </c>
      <c r="E22" s="7" t="s">
        <v>55</v>
      </c>
      <c r="F22" s="13">
        <v>1499.4</v>
      </c>
      <c r="G22" s="13">
        <v>163.38</v>
      </c>
      <c r="H22" s="13"/>
    </row>
    <row r="23" s="1" customFormat="1" ht="21" customHeight="1" spans="1:8">
      <c r="A23" s="13"/>
      <c r="B23" s="14"/>
      <c r="C23" s="7" t="s">
        <v>17</v>
      </c>
      <c r="D23" s="7" t="s">
        <v>56</v>
      </c>
      <c r="E23" s="7" t="s">
        <v>55</v>
      </c>
      <c r="F23" s="13">
        <v>1615.4</v>
      </c>
      <c r="G23" s="13">
        <v>116.69</v>
      </c>
      <c r="H23" s="13"/>
    </row>
    <row r="24" s="1" customFormat="1" ht="21" customHeight="1" spans="1:8">
      <c r="A24" s="13"/>
      <c r="B24" s="14"/>
      <c r="C24" s="7" t="s">
        <v>20</v>
      </c>
      <c r="D24" s="7" t="s">
        <v>57</v>
      </c>
      <c r="E24" s="7" t="s">
        <v>58</v>
      </c>
      <c r="F24" s="13">
        <v>1178.5</v>
      </c>
      <c r="G24" s="13">
        <v>119.43</v>
      </c>
      <c r="H24" s="13"/>
    </row>
    <row r="25" s="1" customFormat="1" ht="21" customHeight="1" spans="1:8">
      <c r="A25" s="13"/>
      <c r="B25" s="14"/>
      <c r="C25" s="7" t="s">
        <v>23</v>
      </c>
      <c r="D25" s="7" t="s">
        <v>59</v>
      </c>
      <c r="E25" s="7" t="s">
        <v>60</v>
      </c>
      <c r="F25" s="13">
        <v>5042.1</v>
      </c>
      <c r="G25" s="13">
        <v>99.98</v>
      </c>
      <c r="H25" s="13"/>
    </row>
    <row r="26" s="1" customFormat="1" ht="21" customHeight="1" spans="1:8">
      <c r="A26" s="13"/>
      <c r="B26" s="14"/>
      <c r="C26" s="7" t="s">
        <v>26</v>
      </c>
      <c r="D26" s="7" t="s">
        <v>61</v>
      </c>
      <c r="E26" s="7" t="s">
        <v>62</v>
      </c>
      <c r="F26" s="13">
        <v>4142.8</v>
      </c>
      <c r="G26" s="13">
        <v>76.45</v>
      </c>
      <c r="H26" s="13"/>
    </row>
    <row r="27" s="1" customFormat="1" ht="21" customHeight="1" spans="1:8">
      <c r="A27" s="13"/>
      <c r="B27" s="14"/>
      <c r="C27" s="7" t="s">
        <v>29</v>
      </c>
      <c r="D27" s="7" t="s">
        <v>63</v>
      </c>
      <c r="E27" s="7" t="s">
        <v>64</v>
      </c>
      <c r="F27" s="13">
        <v>1612.4</v>
      </c>
      <c r="G27" s="13">
        <v>154.97</v>
      </c>
      <c r="H27" s="13"/>
    </row>
    <row r="28" s="1" customFormat="1" ht="21" customHeight="1" spans="1:8">
      <c r="A28" s="13"/>
      <c r="B28" s="14"/>
      <c r="C28" s="7" t="s">
        <v>65</v>
      </c>
      <c r="D28" s="7" t="s">
        <v>66</v>
      </c>
      <c r="E28" s="7" t="s">
        <v>67</v>
      </c>
      <c r="F28" s="13">
        <v>4834.4</v>
      </c>
      <c r="G28" s="13">
        <v>97.72</v>
      </c>
      <c r="H28" s="13"/>
    </row>
    <row r="29" s="1" customFormat="1" ht="42" customHeight="1" spans="1:8">
      <c r="A29" s="13"/>
      <c r="B29" s="14"/>
      <c r="C29" s="7" t="s">
        <v>68</v>
      </c>
      <c r="D29" s="7" t="s">
        <v>69</v>
      </c>
      <c r="E29" s="7" t="s">
        <v>70</v>
      </c>
      <c r="F29" s="13">
        <v>5500.4</v>
      </c>
      <c r="G29" s="13">
        <v>86.6</v>
      </c>
      <c r="H29" s="13"/>
    </row>
    <row r="30" s="1" customFormat="1" ht="21" customHeight="1" spans="1:8">
      <c r="A30" s="13"/>
      <c r="B30" s="14"/>
      <c r="C30" s="7" t="s">
        <v>32</v>
      </c>
      <c r="D30" s="7" t="s">
        <v>71</v>
      </c>
      <c r="E30" s="7"/>
      <c r="F30" s="13"/>
      <c r="G30" s="13"/>
      <c r="H30" s="13"/>
    </row>
    <row r="31" s="2" customFormat="1" ht="21" customHeight="1" spans="1:8">
      <c r="A31" s="13"/>
      <c r="B31" s="14"/>
      <c r="C31" s="11" t="s">
        <v>34</v>
      </c>
      <c r="D31" s="11"/>
      <c r="E31" s="11"/>
      <c r="F31" s="15">
        <f>F21+F22+F23+F24+F25+F26+F27+F28+F29</f>
        <v>29500</v>
      </c>
      <c r="G31" s="15">
        <f>G21+G22+G23+G24+G25+G26+G27+G28+G29</f>
        <v>1070.22</v>
      </c>
      <c r="H31" s="15"/>
    </row>
    <row r="32" s="2" customFormat="1" ht="21" customHeight="1" spans="1:8">
      <c r="A32" s="15" t="s">
        <v>72</v>
      </c>
      <c r="B32" s="15"/>
      <c r="C32" s="15"/>
      <c r="D32" s="15"/>
      <c r="E32" s="15"/>
      <c r="F32" s="15">
        <f>F31+F20+F11</f>
        <v>69500</v>
      </c>
      <c r="G32" s="15">
        <f>G31+G20+G11</f>
        <v>3917.95</v>
      </c>
      <c r="H32" s="15"/>
    </row>
  </sheetData>
  <mergeCells count="8">
    <mergeCell ref="A1:H1"/>
    <mergeCell ref="A32:C32"/>
    <mergeCell ref="A3:A11"/>
    <mergeCell ref="A12:A20"/>
    <mergeCell ref="A21:A31"/>
    <mergeCell ref="B3:B11"/>
    <mergeCell ref="B12:B20"/>
    <mergeCell ref="B21:B31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2019-01-17T08:50:00Z</dcterms:created>
  <dcterms:modified xsi:type="dcterms:W3CDTF">2019-03-25T00:25:31Z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KSORubyTemplateID" linkTarget="0">
    <vt:lpwstr>11</vt:lpwstr>
  </property>
</Properties>
</file>