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统计表" sheetId="1" r:id="rId1"/>
  </sheets>
  <definedNames>
    <definedName name="_xlnm.Print_Titles" localSheetId="0">统计表!#REF!</definedName>
  </definedNames>
  <calcPr calcId="144525" concurrentCalc="0"/>
</workbook>
</file>

<file path=xl/sharedStrings.xml><?xml version="1.0" encoding="utf-8"?>
<sst xmlns="http://schemas.openxmlformats.org/spreadsheetml/2006/main" count="30" uniqueCount="27">
  <si>
    <t>附件：</t>
  </si>
  <si>
    <t>彭阳县2023年度县域商业建设项目（冯庄乡、孟塬乡乡镇商贸中心）验收及补贴资金情况统计表（重新核定）</t>
  </si>
  <si>
    <r>
      <rPr>
        <b/>
        <sz val="11"/>
        <color indexed="8"/>
        <rFont val="仿宋_GB2312"/>
        <charset val="134"/>
      </rPr>
      <t>序号</t>
    </r>
  </si>
  <si>
    <r>
      <rPr>
        <b/>
        <sz val="11"/>
        <color indexed="8"/>
        <rFont val="仿宋_GB2312"/>
        <charset val="134"/>
      </rPr>
      <t>项目名称</t>
    </r>
  </si>
  <si>
    <r>
      <rPr>
        <b/>
        <sz val="11"/>
        <color indexed="8"/>
        <rFont val="仿宋_GB2312"/>
        <charset val="134"/>
      </rPr>
      <t>实施企业</t>
    </r>
  </si>
  <si>
    <t>计划投资额(万元)</t>
  </si>
  <si>
    <t>申报（备案）建设内容</t>
  </si>
  <si>
    <t>实际完成建设内容</t>
  </si>
  <si>
    <r>
      <rPr>
        <b/>
        <sz val="11"/>
        <color rgb="FF000000"/>
        <rFont val="仿宋_GB2312"/>
        <charset val="134"/>
      </rPr>
      <t>企业决算完成投资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仿宋_GB2312"/>
        <charset val="134"/>
      </rPr>
      <t>(万元)</t>
    </r>
  </si>
  <si>
    <t>县级初验核定投资额(万元)</t>
  </si>
  <si>
    <t>市级终验核定符合补贴范围投资额(万元)</t>
  </si>
  <si>
    <t>验收结果</t>
  </si>
  <si>
    <t>核定建设类型</t>
  </si>
  <si>
    <t>补贴比例</t>
  </si>
  <si>
    <t>核定最终补助金额（万元）</t>
  </si>
  <si>
    <t>已拨资金(万元)</t>
  </si>
  <si>
    <t>本次拨付资金(万元)</t>
  </si>
  <si>
    <t>彭阳县冯庄乡乡镇商贸中心</t>
  </si>
  <si>
    <r>
      <rPr>
        <sz val="11"/>
        <color theme="1"/>
        <rFont val="仿宋_GB2312"/>
        <charset val="134"/>
      </rPr>
      <t>彭阳县好又多商贸有限责任公司</t>
    </r>
  </si>
  <si>
    <r>
      <rPr>
        <sz val="11"/>
        <color rgb="FF000000"/>
        <rFont val="仿宋_GB2312"/>
        <charset val="134"/>
      </rPr>
      <t>依托现有资源，改造提升</t>
    </r>
    <r>
      <rPr>
        <sz val="11"/>
        <color rgb="FF000000"/>
        <rFont val="Times New Roman"/>
        <charset val="134"/>
      </rPr>
      <t>1000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超市，满足消费升级需求。建设内容包括：店内外装修；建设水、电路、消防设施</t>
    </r>
    <r>
      <rPr>
        <sz val="11"/>
        <color rgb="FF000000"/>
        <rFont val="Times New Roman"/>
        <charset val="134"/>
      </rPr>
      <t>;</t>
    </r>
    <r>
      <rPr>
        <sz val="11"/>
        <color rgb="FF000000"/>
        <rFont val="仿宋_GB2312"/>
        <charset val="134"/>
      </rPr>
      <t>购置货架、展示架、智能电子称、陈列筐、信息室，农残检测等设施设备；建设智能冷冻库</t>
    </r>
    <r>
      <rPr>
        <sz val="11"/>
        <color rgb="FF000000"/>
        <rFont val="Times New Roman"/>
        <charset val="134"/>
      </rPr>
      <t>100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，移动冷藏库；增设监控、收银设备、自助收银；购置</t>
    </r>
    <r>
      <rPr>
        <sz val="11"/>
        <color rgb="FF000000"/>
        <rFont val="Times New Roman"/>
        <charset val="134"/>
      </rPr>
      <t>4.2</t>
    </r>
    <r>
      <rPr>
        <sz val="11"/>
        <color rgb="FF000000"/>
        <rFont val="仿宋_GB2312"/>
        <charset val="134"/>
      </rPr>
      <t>米冷藏厢式货车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_GB2312"/>
        <charset val="134"/>
      </rPr>
      <t>辆</t>
    </r>
    <r>
      <rPr>
        <sz val="11"/>
        <color rgb="FF000000"/>
        <rFont val="Times New Roman"/>
        <charset val="134"/>
      </rPr>
      <t>;</t>
    </r>
    <r>
      <rPr>
        <sz val="11"/>
        <color rgb="FF000000"/>
        <rFont val="仿宋_GB2312"/>
        <charset val="134"/>
      </rPr>
      <t>房租等其他费用。</t>
    </r>
  </si>
  <si>
    <r>
      <rPr>
        <sz val="11"/>
        <color rgb="FF000000"/>
        <rFont val="仿宋_GB2312"/>
        <charset val="134"/>
      </rPr>
      <t>项在彭阳县冯庄乡街道农贸市场建设超市为主的乡镇商贸中心，完成</t>
    </r>
    <r>
      <rPr>
        <sz val="11"/>
        <color rgb="FF000000"/>
        <rFont val="Times New Roman"/>
        <charset val="134"/>
      </rPr>
      <t>600</t>
    </r>
    <r>
      <rPr>
        <sz val="11"/>
        <color rgb="FF000000"/>
        <rFont val="仿宋_GB2312"/>
        <charset val="134"/>
      </rPr>
      <t>平米店面装修及消防设施改造，安装门头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_GB2312"/>
        <charset val="134"/>
      </rPr>
      <t>处</t>
    </r>
    <r>
      <rPr>
        <sz val="11"/>
        <color rgb="FF000000"/>
        <rFont val="Times New Roman"/>
        <charset val="134"/>
      </rPr>
      <t>9</t>
    </r>
    <r>
      <rPr>
        <sz val="11"/>
        <color rgb="FF000000"/>
        <rFont val="仿宋_GB2312"/>
        <charset val="134"/>
      </rPr>
      <t>平米，改造水电暖线路</t>
    </r>
    <r>
      <rPr>
        <sz val="11"/>
        <color rgb="FF000000"/>
        <rFont val="Times New Roman"/>
        <charset val="134"/>
      </rPr>
      <t>750</t>
    </r>
    <r>
      <rPr>
        <sz val="11"/>
        <color rgb="FF000000"/>
        <rFont val="仿宋_GB2312"/>
        <charset val="134"/>
      </rPr>
      <t>米；新建安装智能冷冻库、智能保鲜库</t>
    </r>
    <r>
      <rPr>
        <sz val="11"/>
        <color rgb="FF000000"/>
        <rFont val="Times New Roman"/>
        <charset val="134"/>
      </rPr>
      <t>100</t>
    </r>
    <r>
      <rPr>
        <sz val="11"/>
        <color rgb="FF000000"/>
        <rFont val="仿宋_GB2312"/>
        <charset val="134"/>
      </rPr>
      <t>平米；购置安装专业货架</t>
    </r>
    <r>
      <rPr>
        <sz val="11"/>
        <color rgb="FF000000"/>
        <rFont val="Times New Roman"/>
        <charset val="134"/>
      </rPr>
      <t>115</t>
    </r>
    <r>
      <rPr>
        <sz val="11"/>
        <color rgb="FF000000"/>
        <rFont val="仿宋_GB2312"/>
        <charset val="134"/>
      </rPr>
      <t>组、果蔬架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仿宋_GB2312"/>
        <charset val="134"/>
      </rPr>
      <t>组；购置冷柜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仿宋_GB2312"/>
        <charset val="134"/>
      </rPr>
      <t>台、展示柜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台、收银设备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台、自助收银设备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台、智能电子称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台、电子价签显示屏</t>
    </r>
    <r>
      <rPr>
        <sz val="11"/>
        <color rgb="FF000000"/>
        <rFont val="Times New Roman"/>
        <charset val="134"/>
      </rPr>
      <t>43</t>
    </r>
    <r>
      <rPr>
        <sz val="11"/>
        <color rgb="FF000000"/>
        <rFont val="仿宋_GB2312"/>
        <charset val="134"/>
      </rPr>
      <t>个、果蔬保鲜喷雾机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套、手推车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仿宋_GB2312"/>
        <charset val="134"/>
      </rPr>
      <t>个、购物篮</t>
    </r>
    <r>
      <rPr>
        <sz val="11"/>
        <color rgb="FF000000"/>
        <rFont val="Times New Roman"/>
        <charset val="134"/>
      </rPr>
      <t>40</t>
    </r>
    <r>
      <rPr>
        <sz val="11"/>
        <color rgb="FF000000"/>
        <rFont val="仿宋_GB2312"/>
        <charset val="134"/>
      </rPr>
      <t>个、条码打印机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_GB2312"/>
        <charset val="134"/>
      </rPr>
      <t>台、农残检测设备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_GB2312"/>
        <charset val="134"/>
      </rPr>
      <t>套。</t>
    </r>
  </si>
  <si>
    <r>
      <rPr>
        <sz val="11"/>
        <color theme="1"/>
        <rFont val="仿宋_GB2312"/>
        <charset val="134"/>
      </rPr>
      <t>合格</t>
    </r>
  </si>
  <si>
    <r>
      <rPr>
        <sz val="11"/>
        <color theme="1"/>
        <rFont val="仿宋_GB2312"/>
        <charset val="134"/>
      </rPr>
      <t>乡镇商贸中心</t>
    </r>
  </si>
  <si>
    <t>彭阳县孟塬乡乡镇商贸中心</t>
  </si>
  <si>
    <r>
      <rPr>
        <sz val="11"/>
        <color rgb="FF000000"/>
        <rFont val="仿宋_GB2312"/>
        <charset val="134"/>
      </rPr>
      <t>依托现有资源</t>
    </r>
    <r>
      <rPr>
        <sz val="11"/>
        <color rgb="FF000000"/>
        <rFont val="Times New Roman"/>
        <charset val="134"/>
      </rPr>
      <t>,</t>
    </r>
    <r>
      <rPr>
        <sz val="11"/>
        <color rgb="FF000000"/>
        <rFont val="仿宋_GB2312"/>
        <charset val="134"/>
      </rPr>
      <t>改造提升约</t>
    </r>
    <r>
      <rPr>
        <sz val="11"/>
        <color rgb="FF000000"/>
        <rFont val="Times New Roman"/>
        <charset val="134"/>
      </rPr>
      <t>300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超市，包括：店内外装修；建设水、电路、消防设施</t>
    </r>
    <r>
      <rPr>
        <sz val="11"/>
        <color rgb="FF000000"/>
        <rFont val="Times New Roman"/>
        <charset val="134"/>
      </rPr>
      <t>;</t>
    </r>
    <r>
      <rPr>
        <sz val="11"/>
        <color rgb="FF000000"/>
        <rFont val="仿宋_GB2312"/>
        <charset val="134"/>
      </rPr>
      <t>购置货。架、展示架、智能电子称、陈列筐、信息室，农残检测等设施设备；建设智能冷冻库</t>
    </r>
    <r>
      <rPr>
        <sz val="11"/>
        <color rgb="FF000000"/>
        <rFont val="Times New Roman"/>
        <charset val="134"/>
      </rPr>
      <t>100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，移动冷藏库；增设监控、收银设备、自助收银；购置</t>
    </r>
    <r>
      <rPr>
        <sz val="11"/>
        <color rgb="FF000000"/>
        <rFont val="Times New Roman"/>
        <charset val="134"/>
      </rPr>
      <t xml:space="preserve">4.2 </t>
    </r>
    <r>
      <rPr>
        <sz val="11"/>
        <color rgb="FF000000"/>
        <rFont val="仿宋_GB2312"/>
        <charset val="134"/>
      </rPr>
      <t>米厢式货车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_GB2312"/>
        <charset val="134"/>
      </rPr>
      <t>辆</t>
    </r>
    <r>
      <rPr>
        <sz val="11"/>
        <color rgb="FF000000"/>
        <rFont val="Times New Roman"/>
        <charset val="134"/>
      </rPr>
      <t>;</t>
    </r>
    <r>
      <rPr>
        <sz val="11"/>
        <color rgb="FF000000"/>
        <rFont val="仿宋_GB2312"/>
        <charset val="134"/>
      </rPr>
      <t>房租等其他费用</t>
    </r>
  </si>
  <si>
    <r>
      <rPr>
        <sz val="11"/>
        <color rgb="FF000000"/>
        <rFont val="仿宋_GB2312"/>
        <charset val="134"/>
      </rPr>
      <t>在彭阳县孟塬乡街道建设</t>
    </r>
    <r>
      <rPr>
        <sz val="11"/>
        <color rgb="FF000000"/>
        <rFont val="Times New Roman"/>
        <charset val="134"/>
      </rPr>
      <t>500</t>
    </r>
    <r>
      <rPr>
        <sz val="11"/>
        <color rgb="FF000000"/>
        <rFont val="仿宋_GB2312"/>
        <charset val="134"/>
      </rPr>
      <t>平米乡镇商贸中心，完成店面装修</t>
    </r>
    <r>
      <rPr>
        <sz val="11"/>
        <color rgb="FF000000"/>
        <rFont val="Times New Roman"/>
        <charset val="134"/>
      </rPr>
      <t>800</t>
    </r>
    <r>
      <rPr>
        <sz val="11"/>
        <color rgb="FF000000"/>
        <rFont val="仿宋_GB2312"/>
        <charset val="134"/>
      </rPr>
      <t>平米、安装门头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_GB2312"/>
        <charset val="134"/>
      </rPr>
      <t>处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仿宋_GB2312"/>
        <charset val="134"/>
      </rPr>
      <t>平米、水电暖线路改造</t>
    </r>
    <r>
      <rPr>
        <sz val="11"/>
        <color rgb="FF000000"/>
        <rFont val="Times New Roman"/>
        <charset val="134"/>
      </rPr>
      <t>900</t>
    </r>
    <r>
      <rPr>
        <sz val="11"/>
        <color rgb="FF000000"/>
        <rFont val="仿宋_GB2312"/>
        <charset val="134"/>
      </rPr>
      <t>米；建设</t>
    </r>
    <r>
      <rPr>
        <sz val="11"/>
        <color rgb="FF000000"/>
        <rFont val="Times New Roman"/>
        <charset val="134"/>
      </rPr>
      <t>300</t>
    </r>
    <r>
      <rPr>
        <sz val="11"/>
        <color rgb="FF000000"/>
        <rFont val="仿宋_GB2312"/>
        <charset val="134"/>
      </rPr>
      <t>平米库房及</t>
    </r>
    <r>
      <rPr>
        <sz val="11"/>
        <color rgb="FF000000"/>
        <rFont val="Times New Roman"/>
        <charset val="134"/>
      </rPr>
      <t>100</t>
    </r>
    <r>
      <rPr>
        <sz val="11"/>
        <color rgb="FF000000"/>
        <rFont val="仿宋_GB2312"/>
        <charset val="134"/>
      </rPr>
      <t>平米冷库；购置货架</t>
    </r>
    <r>
      <rPr>
        <sz val="11"/>
        <color rgb="FF000000"/>
        <rFont val="Times New Roman"/>
        <charset val="134"/>
      </rPr>
      <t>115</t>
    </r>
    <r>
      <rPr>
        <sz val="11"/>
        <color rgb="FF000000"/>
        <rFont val="仿宋_GB2312"/>
        <charset val="134"/>
      </rPr>
      <t>组、果蔬架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仿宋_GB2312"/>
        <charset val="134"/>
      </rPr>
      <t>组、冷柜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仿宋_GB2312"/>
        <charset val="134"/>
      </rPr>
      <t>台、收银设备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台、自助收银设备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台、展示柜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台、智能秤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台、电子价签显示屏</t>
    </r>
    <r>
      <rPr>
        <sz val="11"/>
        <color rgb="FF000000"/>
        <rFont val="Times New Roman"/>
        <charset val="134"/>
      </rPr>
      <t>40</t>
    </r>
    <r>
      <rPr>
        <sz val="11"/>
        <color rgb="FF000000"/>
        <rFont val="仿宋_GB2312"/>
        <charset val="134"/>
      </rPr>
      <t>个、农残检测设备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_GB2312"/>
        <charset val="134"/>
      </rPr>
      <t>套、手推车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仿宋_GB2312"/>
        <charset val="134"/>
      </rPr>
      <t>个、购物篮</t>
    </r>
    <r>
      <rPr>
        <sz val="11"/>
        <color rgb="FF000000"/>
        <rFont val="Times New Roman"/>
        <charset val="134"/>
      </rPr>
      <t>40</t>
    </r>
    <r>
      <rPr>
        <sz val="11"/>
        <color rgb="FF000000"/>
        <rFont val="仿宋_GB2312"/>
        <charset val="134"/>
      </rPr>
      <t>个、果蔬保鲜喷雾机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套。</t>
    </r>
  </si>
  <si>
    <r>
      <rPr>
        <b/>
        <sz val="11"/>
        <color indexed="8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</si>
</sst>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6"/>
      <color indexed="8"/>
      <name val="方正小标宋_GBK"/>
      <charset val="134"/>
    </font>
    <font>
      <b/>
      <sz val="11"/>
      <color indexed="8"/>
      <name val="Times New Roman"/>
      <charset val="134"/>
    </font>
    <font>
      <b/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indexed="8"/>
      <name val="宋体"/>
      <charset val="0"/>
    </font>
    <font>
      <sz val="11"/>
      <color indexed="42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b/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17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8"/>
      <name val="仿宋_GB2312"/>
      <charset val="134"/>
    </font>
    <font>
      <b/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172720</xdr:colOff>
      <xdr:row>3</xdr:row>
      <xdr:rowOff>50165</xdr:rowOff>
    </xdr:to>
    <xdr:pic>
      <xdr:nvPicPr>
        <xdr:cNvPr id="2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6940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172720</xdr:colOff>
      <xdr:row>3</xdr:row>
      <xdr:rowOff>50165</xdr:rowOff>
    </xdr:to>
    <xdr:pic>
      <xdr:nvPicPr>
        <xdr:cNvPr id="3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6940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172720</xdr:colOff>
      <xdr:row>3</xdr:row>
      <xdr:rowOff>50165</xdr:rowOff>
    </xdr:to>
    <xdr:pic>
      <xdr:nvPicPr>
        <xdr:cNvPr id="4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6940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172720</xdr:colOff>
      <xdr:row>3</xdr:row>
      <xdr:rowOff>50165</xdr:rowOff>
    </xdr:to>
    <xdr:pic>
      <xdr:nvPicPr>
        <xdr:cNvPr id="5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6940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172720</xdr:colOff>
      <xdr:row>3</xdr:row>
      <xdr:rowOff>50165</xdr:rowOff>
    </xdr:to>
    <xdr:pic>
      <xdr:nvPicPr>
        <xdr:cNvPr id="6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6940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172720</xdr:colOff>
      <xdr:row>3</xdr:row>
      <xdr:rowOff>50165</xdr:rowOff>
    </xdr:to>
    <xdr:pic>
      <xdr:nvPicPr>
        <xdr:cNvPr id="7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6940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172720</xdr:colOff>
      <xdr:row>3</xdr:row>
      <xdr:rowOff>50165</xdr:rowOff>
    </xdr:to>
    <xdr:pic>
      <xdr:nvPicPr>
        <xdr:cNvPr id="16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6940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172720</xdr:colOff>
      <xdr:row>3</xdr:row>
      <xdr:rowOff>50165</xdr:rowOff>
    </xdr:to>
    <xdr:pic>
      <xdr:nvPicPr>
        <xdr:cNvPr id="17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6940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172720</xdr:colOff>
      <xdr:row>3</xdr:row>
      <xdr:rowOff>50165</xdr:rowOff>
    </xdr:to>
    <xdr:pic>
      <xdr:nvPicPr>
        <xdr:cNvPr id="18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6940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172720</xdr:colOff>
      <xdr:row>3</xdr:row>
      <xdr:rowOff>50165</xdr:rowOff>
    </xdr:to>
    <xdr:pic>
      <xdr:nvPicPr>
        <xdr:cNvPr id="19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6940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579437</xdr:colOff>
      <xdr:row>1</xdr:row>
      <xdr:rowOff>179387</xdr:rowOff>
    </xdr:from>
    <xdr:to>
      <xdr:col>7</xdr:col>
      <xdr:colOff>752157</xdr:colOff>
      <xdr:row>3</xdr:row>
      <xdr:rowOff>229552</xdr:rowOff>
    </xdr:to>
    <xdr:pic>
      <xdr:nvPicPr>
        <xdr:cNvPr id="22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8491220" y="87312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172720</xdr:colOff>
      <xdr:row>3</xdr:row>
      <xdr:rowOff>1218565</xdr:rowOff>
    </xdr:to>
    <xdr:pic>
      <xdr:nvPicPr>
        <xdr:cNvPr id="8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18624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172720</xdr:colOff>
      <xdr:row>3</xdr:row>
      <xdr:rowOff>1218565</xdr:rowOff>
    </xdr:to>
    <xdr:pic>
      <xdr:nvPicPr>
        <xdr:cNvPr id="9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18624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172720</xdr:colOff>
      <xdr:row>3</xdr:row>
      <xdr:rowOff>1218565</xdr:rowOff>
    </xdr:to>
    <xdr:pic>
      <xdr:nvPicPr>
        <xdr:cNvPr id="10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18624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172720</xdr:colOff>
      <xdr:row>3</xdr:row>
      <xdr:rowOff>1218565</xdr:rowOff>
    </xdr:to>
    <xdr:pic>
      <xdr:nvPicPr>
        <xdr:cNvPr id="11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18624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172720</xdr:colOff>
      <xdr:row>3</xdr:row>
      <xdr:rowOff>1218565</xdr:rowOff>
    </xdr:to>
    <xdr:pic>
      <xdr:nvPicPr>
        <xdr:cNvPr id="12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18624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172720</xdr:colOff>
      <xdr:row>3</xdr:row>
      <xdr:rowOff>1218565</xdr:rowOff>
    </xdr:to>
    <xdr:pic>
      <xdr:nvPicPr>
        <xdr:cNvPr id="13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18624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172720</xdr:colOff>
      <xdr:row>10</xdr:row>
      <xdr:rowOff>107315</xdr:rowOff>
    </xdr:to>
    <xdr:pic>
      <xdr:nvPicPr>
        <xdr:cNvPr id="14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73742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172720</xdr:colOff>
      <xdr:row>10</xdr:row>
      <xdr:rowOff>107315</xdr:rowOff>
    </xdr:to>
    <xdr:pic>
      <xdr:nvPicPr>
        <xdr:cNvPr id="15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73742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172720</xdr:colOff>
      <xdr:row>10</xdr:row>
      <xdr:rowOff>107315</xdr:rowOff>
    </xdr:to>
    <xdr:pic>
      <xdr:nvPicPr>
        <xdr:cNvPr id="23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73742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172720</xdr:colOff>
      <xdr:row>10</xdr:row>
      <xdr:rowOff>107315</xdr:rowOff>
    </xdr:to>
    <xdr:pic>
      <xdr:nvPicPr>
        <xdr:cNvPr id="24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73742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172720</xdr:colOff>
      <xdr:row>10</xdr:row>
      <xdr:rowOff>107315</xdr:rowOff>
    </xdr:to>
    <xdr:pic>
      <xdr:nvPicPr>
        <xdr:cNvPr id="25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73742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172720</xdr:colOff>
      <xdr:row>10</xdr:row>
      <xdr:rowOff>107315</xdr:rowOff>
    </xdr:to>
    <xdr:pic>
      <xdr:nvPicPr>
        <xdr:cNvPr id="26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73742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172720</xdr:colOff>
      <xdr:row>10</xdr:row>
      <xdr:rowOff>107315</xdr:rowOff>
    </xdr:to>
    <xdr:pic>
      <xdr:nvPicPr>
        <xdr:cNvPr id="27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73742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172720</xdr:colOff>
      <xdr:row>10</xdr:row>
      <xdr:rowOff>107315</xdr:rowOff>
    </xdr:to>
    <xdr:pic>
      <xdr:nvPicPr>
        <xdr:cNvPr id="34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73742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172720</xdr:colOff>
      <xdr:row>10</xdr:row>
      <xdr:rowOff>107315</xdr:rowOff>
    </xdr:to>
    <xdr:pic>
      <xdr:nvPicPr>
        <xdr:cNvPr id="35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73742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172720</xdr:colOff>
      <xdr:row>10</xdr:row>
      <xdr:rowOff>107315</xdr:rowOff>
    </xdr:to>
    <xdr:pic>
      <xdr:nvPicPr>
        <xdr:cNvPr id="36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73742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172720</xdr:colOff>
      <xdr:row>10</xdr:row>
      <xdr:rowOff>107315</xdr:rowOff>
    </xdr:to>
    <xdr:pic>
      <xdr:nvPicPr>
        <xdr:cNvPr id="37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73742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172720</xdr:colOff>
      <xdr:row>10</xdr:row>
      <xdr:rowOff>107315</xdr:rowOff>
    </xdr:to>
    <xdr:pic>
      <xdr:nvPicPr>
        <xdr:cNvPr id="38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73742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172720</xdr:colOff>
      <xdr:row>3</xdr:row>
      <xdr:rowOff>1218565</xdr:rowOff>
    </xdr:to>
    <xdr:pic>
      <xdr:nvPicPr>
        <xdr:cNvPr id="40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18624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172720</xdr:colOff>
      <xdr:row>3</xdr:row>
      <xdr:rowOff>1218565</xdr:rowOff>
    </xdr:to>
    <xdr:pic>
      <xdr:nvPicPr>
        <xdr:cNvPr id="41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18624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172720</xdr:colOff>
      <xdr:row>3</xdr:row>
      <xdr:rowOff>1218565</xdr:rowOff>
    </xdr:to>
    <xdr:pic>
      <xdr:nvPicPr>
        <xdr:cNvPr id="42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18624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172720</xdr:colOff>
      <xdr:row>3</xdr:row>
      <xdr:rowOff>1218565</xdr:rowOff>
    </xdr:to>
    <xdr:pic>
      <xdr:nvPicPr>
        <xdr:cNvPr id="43" name="Picture 1027" descr="clip_image24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7920000">
          <a:off x="7912100" y="1862455"/>
          <a:ext cx="1218565" cy="172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7"/>
  <sheetViews>
    <sheetView tabSelected="1" view="pageBreakPreview" zoomScaleNormal="70" zoomScaleSheetLayoutView="100" workbookViewId="0">
      <selection activeCell="M4" sqref="M4"/>
    </sheetView>
  </sheetViews>
  <sheetFormatPr defaultColWidth="9" defaultRowHeight="13.5" outlineLevelRow="6"/>
  <cols>
    <col min="1" max="1" width="5.075" customWidth="1"/>
    <col min="2" max="2" width="10.375" customWidth="1"/>
    <col min="3" max="3" width="9" customWidth="1"/>
    <col min="4" max="4" width="7.875" style="2" customWidth="1"/>
    <col min="5" max="5" width="31.125" customWidth="1"/>
    <col min="6" max="6" width="36.75" customWidth="1"/>
    <col min="7" max="7" width="10.5" customWidth="1"/>
    <col min="8" max="8" width="12" customWidth="1"/>
    <col min="9" max="9" width="12.625" customWidth="1"/>
    <col min="10" max="10" width="5.625" customWidth="1"/>
    <col min="11" max="12" width="7.75" customWidth="1"/>
    <col min="13" max="13" width="10" customWidth="1"/>
    <col min="14" max="14" width="7.75" customWidth="1"/>
    <col min="15" max="15" width="7.625" customWidth="1"/>
  </cols>
  <sheetData>
    <row r="1" spans="1:4">
      <c r="A1" t="s">
        <v>0</v>
      </c>
      <c r="D1" s="3"/>
    </row>
    <row r="2" ht="24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68" customHeight="1" spans="1:15">
      <c r="A3" s="5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19" t="s">
        <v>15</v>
      </c>
      <c r="O3" s="19" t="s">
        <v>16</v>
      </c>
    </row>
    <row r="4" s="1" customFormat="1" ht="217" customHeight="1" spans="1:15">
      <c r="A4" s="9">
        <v>1</v>
      </c>
      <c r="B4" s="10" t="s">
        <v>17</v>
      </c>
      <c r="C4" s="11" t="s">
        <v>18</v>
      </c>
      <c r="D4" s="12">
        <v>513</v>
      </c>
      <c r="E4" s="13" t="s">
        <v>19</v>
      </c>
      <c r="F4" s="13" t="s">
        <v>20</v>
      </c>
      <c r="G4" s="14">
        <v>274.77</v>
      </c>
      <c r="H4" s="14">
        <v>274.301</v>
      </c>
      <c r="I4" s="14">
        <v>274.301</v>
      </c>
      <c r="J4" s="11" t="s">
        <v>21</v>
      </c>
      <c r="K4" s="11" t="s">
        <v>22</v>
      </c>
      <c r="L4" s="20">
        <v>0.5</v>
      </c>
      <c r="M4" s="17">
        <v>137.15</v>
      </c>
      <c r="N4" s="17">
        <v>109.72</v>
      </c>
      <c r="O4" s="17">
        <f>M4-N4</f>
        <v>27.43</v>
      </c>
    </row>
    <row r="5" s="1" customFormat="1" ht="217" customHeight="1" spans="1:15">
      <c r="A5" s="9">
        <v>2</v>
      </c>
      <c r="B5" s="10" t="s">
        <v>23</v>
      </c>
      <c r="C5" s="11" t="s">
        <v>18</v>
      </c>
      <c r="D5" s="12">
        <v>255</v>
      </c>
      <c r="E5" s="13" t="s">
        <v>24</v>
      </c>
      <c r="F5" s="13" t="s">
        <v>25</v>
      </c>
      <c r="G5" s="14">
        <v>299.75</v>
      </c>
      <c r="H5" s="14">
        <v>297.91</v>
      </c>
      <c r="I5" s="14">
        <v>297.91</v>
      </c>
      <c r="J5" s="11" t="s">
        <v>21</v>
      </c>
      <c r="K5" s="11" t="s">
        <v>22</v>
      </c>
      <c r="L5" s="20">
        <v>0.5</v>
      </c>
      <c r="M5" s="17">
        <v>148.96</v>
      </c>
      <c r="N5" s="17">
        <v>119.16</v>
      </c>
      <c r="O5" s="17">
        <v>29.8</v>
      </c>
    </row>
    <row r="6" s="1" customFormat="1" ht="32" customHeight="1" spans="1:15">
      <c r="A6" s="6" t="s">
        <v>26</v>
      </c>
      <c r="B6" s="6"/>
      <c r="C6" s="6"/>
      <c r="D6" s="15">
        <f>SUM(D4:D5)</f>
        <v>768</v>
      </c>
      <c r="E6" s="16"/>
      <c r="F6" s="16"/>
      <c r="G6" s="17">
        <f>SUM(G4:G5)</f>
        <v>574.52</v>
      </c>
      <c r="H6" s="17">
        <f>SUM(H4:H5)</f>
        <v>572.211</v>
      </c>
      <c r="I6" s="17">
        <f>SUM(I4:I5)</f>
        <v>572.211</v>
      </c>
      <c r="J6" s="17"/>
      <c r="K6" s="16"/>
      <c r="L6" s="16"/>
      <c r="M6" s="17">
        <f>SUM(M4:M5)</f>
        <v>286.11</v>
      </c>
      <c r="N6" s="17">
        <f>SUM(N4:N5)</f>
        <v>228.88</v>
      </c>
      <c r="O6" s="17">
        <f>SUM(O4:O5)</f>
        <v>57.23</v>
      </c>
    </row>
    <row r="7" s="1" customFormat="1" ht="15" spans="4:4">
      <c r="D7" s="18"/>
    </row>
  </sheetData>
  <mergeCells count="1">
    <mergeCell ref="A2:O2"/>
  </mergeCells>
  <pageMargins left="0.275" right="0.236111111111111" top="0.314583333333333" bottom="0.156944444444444" header="0.298611111111111" footer="0.298611111111111"/>
  <pageSetup paperSize="9" scale="8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yang</dc:creator>
  <cp:lastModifiedBy>彭阳县发展和改革局</cp:lastModifiedBy>
  <dcterms:created xsi:type="dcterms:W3CDTF">2022-08-04T12:42:00Z</dcterms:created>
  <dcterms:modified xsi:type="dcterms:W3CDTF">2024-03-14T02:45:59Z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