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 sheetId="1" r:id="rId1"/>
  </sheets>
  <definedNames>
    <definedName name="_xlnm._FilterDatabase" localSheetId="0" hidden="1">汇总!$A$5:$S$94</definedName>
    <definedName name="_xlnm.Print_Titles" localSheetId="0">汇总!$2:$5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<sst xmlns="http://schemas.openxmlformats.org/spreadsheetml/2006/main" count="425" uniqueCount="179">
  <si>
    <t xml:space="preserve">   附件</t>
  </si>
  <si>
    <t xml:space="preserve"> </t>
  </si>
  <si>
    <t>2024年彭阳县医保定点医疗机构专项检查暨全覆盖检查情况反馈表</t>
  </si>
  <si>
    <t xml:space="preserve">                                                                                                                    检查时间： 2024 年 9月3日 至 2024 年 9 月9日</t>
  </si>
  <si>
    <t>序号</t>
  </si>
  <si>
    <t>医疗机构名称</t>
  </si>
  <si>
    <t>问题条数</t>
  </si>
  <si>
    <t>问题类别
(一级指
标 )</t>
  </si>
  <si>
    <t>问题类别
(二级指标)</t>
  </si>
  <si>
    <t>违规项目</t>
  </si>
  <si>
    <t>违规情形描述</t>
  </si>
  <si>
    <t>违规人次</t>
  </si>
  <si>
    <t>违规
金额
(元</t>
  </si>
  <si>
    <t>应核减自查自纠已上交金额(元)</t>
  </si>
  <si>
    <t>应核减日常稽核、交叉检查已上交金额(元)</t>
  </si>
  <si>
    <t xml:space="preserve">
核减后
违规人次</t>
  </si>
  <si>
    <t xml:space="preserve">
核减后
违规金
额(元)</t>
  </si>
  <si>
    <t>违规认定依据</t>
  </si>
  <si>
    <t>备注</t>
  </si>
  <si>
    <t>职工
违规
人次</t>
  </si>
  <si>
    <t>职工违
规金额
(元)</t>
  </si>
  <si>
    <t>居民
违规
人次</t>
  </si>
  <si>
    <t>居民违
规金额
(元</t>
  </si>
  <si>
    <r>
      <rPr>
        <sz val="9"/>
        <color rgb="FF000000"/>
        <rFont val="仿宋_GB2312"/>
        <charset val="134"/>
      </rPr>
      <t>彭阳县中医医院</t>
    </r>
  </si>
  <si>
    <r>
      <rPr>
        <sz val="11"/>
        <color indexed="8"/>
        <rFont val="仿宋_GB2312"/>
        <charset val="134"/>
      </rPr>
      <t>一般违规问题</t>
    </r>
  </si>
  <si>
    <r>
      <rPr>
        <sz val="11"/>
        <color indexed="8"/>
        <rFont val="仿宋_GB2312"/>
        <charset val="134"/>
      </rPr>
      <t>多记收费</t>
    </r>
  </si>
  <si>
    <r>
      <rPr>
        <sz val="11"/>
        <color indexed="8"/>
        <rFont val="仿宋_GB2312"/>
        <charset val="134"/>
      </rPr>
      <t>违规多记收取</t>
    </r>
    <r>
      <rPr>
        <sz val="11"/>
        <color indexed="8"/>
        <rFont val="Times New Roman"/>
        <charset val="134"/>
      </rPr>
      <t>“</t>
    </r>
    <r>
      <rPr>
        <sz val="11"/>
        <color indexed="8"/>
        <rFont val="仿宋_GB2312"/>
        <charset val="134"/>
      </rPr>
      <t>一级护理、二级护理、三级护理、特级护理</t>
    </r>
    <r>
      <rPr>
        <sz val="11"/>
        <color indexed="8"/>
        <rFont val="Times New Roman"/>
        <charset val="134"/>
      </rPr>
      <t>”</t>
    </r>
    <r>
      <rPr>
        <sz val="11"/>
        <color indexed="8"/>
        <rFont val="仿宋_GB2312"/>
        <charset val="134"/>
      </rPr>
      <t>费用</t>
    </r>
  </si>
  <si>
    <r>
      <rPr>
        <sz val="11"/>
        <color indexed="8"/>
        <rFont val="Times New Roman"/>
        <charset val="134"/>
      </rPr>
      <t>“</t>
    </r>
    <r>
      <rPr>
        <sz val="11"/>
        <color indexed="8"/>
        <rFont val="仿宋_GB2312"/>
        <charset val="134"/>
      </rPr>
      <t>一级护理、二级护理、三级护理</t>
    </r>
    <r>
      <rPr>
        <sz val="11"/>
        <color indexed="8"/>
        <rFont val="Times New Roman"/>
        <charset val="134"/>
      </rPr>
      <t>”</t>
    </r>
    <r>
      <rPr>
        <sz val="11"/>
        <color indexed="8"/>
        <rFont val="仿宋_GB2312"/>
        <charset val="134"/>
      </rPr>
      <t>收费总次数与</t>
    </r>
    <r>
      <rPr>
        <sz val="11"/>
        <color indexed="8"/>
        <rFont val="Times New Roman"/>
        <charset val="134"/>
      </rPr>
      <t>“</t>
    </r>
    <r>
      <rPr>
        <sz val="11"/>
        <color indexed="8"/>
        <rFont val="仿宋_GB2312"/>
        <charset val="134"/>
      </rPr>
      <t>特级护理</t>
    </r>
    <r>
      <rPr>
        <sz val="11"/>
        <color indexed="8"/>
        <rFont val="Times New Roman"/>
        <charset val="134"/>
      </rPr>
      <t>”</t>
    </r>
    <r>
      <rPr>
        <sz val="11"/>
        <color indexed="8"/>
        <rFont val="仿宋_GB2312"/>
        <charset val="134"/>
      </rPr>
      <t>收费总次数除以</t>
    </r>
    <r>
      <rPr>
        <sz val="11"/>
        <color indexed="8"/>
        <rFont val="Times New Roman"/>
        <charset val="134"/>
      </rPr>
      <t>24</t>
    </r>
    <r>
      <rPr>
        <sz val="11"/>
        <color indexed="8"/>
        <rFont val="仿宋_GB2312"/>
        <charset val="134"/>
      </rPr>
      <t>的和应小于等于住院天数，超出住院天数的护理收费为违规收费。</t>
    </r>
  </si>
  <si>
    <r>
      <rPr>
        <sz val="11"/>
        <rFont val="仿宋_GB2312"/>
        <charset val="134"/>
      </rPr>
      <t>《宁夏基本医疗保险和生育保险诊疗项目和医疗服务设施范围及医用耗材支付标准目录》（</t>
    </r>
    <r>
      <rPr>
        <sz val="11"/>
        <rFont val="Times New Roman"/>
        <charset val="134"/>
      </rPr>
      <t>2007</t>
    </r>
    <r>
      <rPr>
        <sz val="11"/>
        <rFont val="仿宋_GB2312"/>
        <charset val="134"/>
      </rPr>
      <t>版）</t>
    </r>
  </si>
  <si>
    <r>
      <rPr>
        <sz val="11"/>
        <color indexed="8"/>
        <rFont val="仿宋_GB2312"/>
        <charset val="134"/>
      </rPr>
      <t>违规收取</t>
    </r>
    <r>
      <rPr>
        <sz val="11"/>
        <color indexed="8"/>
        <rFont val="Times New Roman"/>
        <charset val="134"/>
      </rPr>
      <t>“</t>
    </r>
    <r>
      <rPr>
        <sz val="11"/>
        <color indexed="8"/>
        <rFont val="仿宋_GB2312"/>
        <charset val="134"/>
      </rPr>
      <t>床位费</t>
    </r>
    <r>
      <rPr>
        <sz val="11"/>
        <color indexed="8"/>
        <rFont val="Times New Roman"/>
        <charset val="134"/>
      </rPr>
      <t>”</t>
    </r>
    <r>
      <rPr>
        <sz val="11"/>
        <color indexed="8"/>
        <rFont val="仿宋_GB2312"/>
        <charset val="134"/>
      </rPr>
      <t>费用</t>
    </r>
  </si>
  <si>
    <r>
      <rPr>
        <sz val="11"/>
        <color indexed="8"/>
        <rFont val="仿宋_GB2312"/>
        <charset val="134"/>
      </rPr>
      <t>单次住院</t>
    </r>
    <r>
      <rPr>
        <sz val="11"/>
        <color indexed="8"/>
        <rFont val="Times New Roman"/>
        <charset val="134"/>
      </rPr>
      <t>“</t>
    </r>
    <r>
      <rPr>
        <sz val="11"/>
        <color indexed="8"/>
        <rFont val="仿宋_GB2312"/>
        <charset val="134"/>
      </rPr>
      <t>床位费</t>
    </r>
    <r>
      <rPr>
        <sz val="11"/>
        <color indexed="8"/>
        <rFont val="Times New Roman"/>
        <charset val="134"/>
      </rPr>
      <t>”</t>
    </r>
    <r>
      <rPr>
        <sz val="11"/>
        <color indexed="8"/>
        <rFont val="仿宋_GB2312"/>
        <charset val="134"/>
      </rPr>
      <t>（项目编码：</t>
    </r>
    <r>
      <rPr>
        <sz val="11"/>
        <color indexed="8"/>
        <rFont val="Times New Roman"/>
        <charset val="134"/>
      </rPr>
      <t xml:space="preserve">1109 </t>
    </r>
    <r>
      <rPr>
        <sz val="11"/>
        <color indexed="8"/>
        <rFont val="仿宋_GB2312"/>
        <charset val="134"/>
      </rPr>
      <t>、不含急诊观察床位费，</t>
    </r>
    <r>
      <rPr>
        <sz val="11"/>
        <color indexed="8"/>
        <rFont val="Times New Roman"/>
        <charset val="134"/>
      </rPr>
      <t>P5</t>
    </r>
    <r>
      <rPr>
        <sz val="11"/>
        <color indexed="8"/>
        <rFont val="仿宋_GB2312"/>
        <charset val="134"/>
      </rPr>
      <t>）收费总次数应小于等于住院天数，超出住院天数的</t>
    </r>
    <r>
      <rPr>
        <sz val="11"/>
        <color indexed="8"/>
        <rFont val="Times New Roman"/>
        <charset val="134"/>
      </rPr>
      <t>“</t>
    </r>
    <r>
      <rPr>
        <sz val="11"/>
        <color indexed="8"/>
        <rFont val="仿宋_GB2312"/>
        <charset val="134"/>
      </rPr>
      <t>床位费</t>
    </r>
    <r>
      <rPr>
        <sz val="11"/>
        <color indexed="8"/>
        <rFont val="Times New Roman"/>
        <charset val="134"/>
      </rPr>
      <t>”</t>
    </r>
    <r>
      <rPr>
        <sz val="11"/>
        <color indexed="8"/>
        <rFont val="仿宋_GB2312"/>
        <charset val="134"/>
      </rPr>
      <t>收费为违规收费。</t>
    </r>
  </si>
  <si>
    <r>
      <rPr>
        <sz val="11"/>
        <rFont val="仿宋_GB2312"/>
        <charset val="134"/>
      </rPr>
      <t>一般违规问题</t>
    </r>
  </si>
  <si>
    <r>
      <rPr>
        <sz val="11"/>
        <rFont val="仿宋_GB2312"/>
        <charset val="134"/>
      </rPr>
      <t>重复收费</t>
    </r>
  </si>
  <si>
    <r>
      <rPr>
        <sz val="11"/>
        <rFont val="仿宋_GB2312"/>
        <charset val="134"/>
      </rPr>
      <t>重复收取其他推拿治疗费用</t>
    </r>
  </si>
  <si>
    <r>
      <rPr>
        <sz val="11"/>
        <rFont val="仿宋_GB2312"/>
        <charset val="134"/>
      </rPr>
      <t>收取与患者主诊断相关推拿治疗费用的同时，重复收取其他推拿治疗费用</t>
    </r>
  </si>
  <si>
    <r>
      <rPr>
        <sz val="11"/>
        <rFont val="仿宋_GB2312"/>
        <charset val="134"/>
      </rPr>
      <t>串换项目</t>
    </r>
  </si>
  <si>
    <r>
      <rPr>
        <sz val="11"/>
        <rFont val="仿宋_GB2312"/>
        <charset val="134"/>
      </rPr>
      <t>将</t>
    </r>
    <r>
      <rPr>
        <sz val="11"/>
        <rFont val="Times New Roman"/>
        <charset val="134"/>
      </rPr>
      <t>“TDP</t>
    </r>
    <r>
      <rPr>
        <sz val="11"/>
        <rFont val="仿宋_GB2312"/>
        <charset val="134"/>
      </rPr>
      <t>理疗灯</t>
    </r>
    <r>
      <rPr>
        <sz val="11"/>
        <rFont val="Times New Roman"/>
        <charset val="134"/>
      </rPr>
      <t>”</t>
    </r>
    <r>
      <rPr>
        <sz val="11"/>
        <rFont val="仿宋_GB2312"/>
        <charset val="134"/>
      </rPr>
      <t>串换为</t>
    </r>
    <r>
      <rPr>
        <sz val="11"/>
        <rFont val="Times New Roman"/>
        <charset val="134"/>
      </rPr>
      <t>“</t>
    </r>
    <r>
      <rPr>
        <sz val="11"/>
        <rFont val="仿宋_GB2312"/>
        <charset val="134"/>
      </rPr>
      <t>磁热疗法</t>
    </r>
    <r>
      <rPr>
        <sz val="11"/>
        <rFont val="Times New Roman"/>
        <charset val="134"/>
      </rPr>
      <t>”</t>
    </r>
    <r>
      <rPr>
        <sz val="11"/>
        <rFont val="仿宋_GB2312"/>
        <charset val="134"/>
      </rPr>
      <t>进行收费</t>
    </r>
  </si>
  <si>
    <r>
      <rPr>
        <sz val="11"/>
        <color rgb="FF242424"/>
        <rFont val="仿宋_GB2312"/>
        <charset val="134"/>
      </rPr>
      <t>将</t>
    </r>
    <r>
      <rPr>
        <sz val="11"/>
        <color rgb="FF242424"/>
        <rFont val="Times New Roman"/>
        <charset val="134"/>
      </rPr>
      <t>“TDP</t>
    </r>
    <r>
      <rPr>
        <sz val="11"/>
        <color rgb="FF242424"/>
        <rFont val="仿宋_GB2312"/>
        <charset val="134"/>
      </rPr>
      <t>理疗灯</t>
    </r>
    <r>
      <rPr>
        <sz val="11"/>
        <color rgb="FF242424"/>
        <rFont val="Times New Roman"/>
        <charset val="134"/>
      </rPr>
      <t>”</t>
    </r>
    <r>
      <rPr>
        <sz val="11"/>
        <color rgb="FF242424"/>
        <rFont val="仿宋_GB2312"/>
        <charset val="134"/>
      </rPr>
      <t>串换为</t>
    </r>
    <r>
      <rPr>
        <sz val="11"/>
        <color rgb="FF242424"/>
        <rFont val="Times New Roman"/>
        <charset val="134"/>
      </rPr>
      <t>“</t>
    </r>
    <r>
      <rPr>
        <sz val="11"/>
        <color rgb="FF242424"/>
        <rFont val="仿宋_GB2312"/>
        <charset val="134"/>
      </rPr>
      <t>磁热疗法</t>
    </r>
    <r>
      <rPr>
        <sz val="11"/>
        <color rgb="FF242424"/>
        <rFont val="Times New Roman"/>
        <charset val="134"/>
      </rPr>
      <t>”</t>
    </r>
    <r>
      <rPr>
        <sz val="11"/>
        <color rgb="FF242424"/>
        <rFont val="仿宋_GB2312"/>
        <charset val="134"/>
      </rPr>
      <t>进行收费</t>
    </r>
  </si>
  <si>
    <r>
      <rPr>
        <sz val="11"/>
        <rFont val="仿宋_GB2312"/>
        <charset val="134"/>
      </rPr>
      <t>诊疗规程</t>
    </r>
  </si>
  <si>
    <r>
      <rPr>
        <sz val="11"/>
        <rFont val="仿宋_GB2312"/>
        <charset val="134"/>
      </rPr>
      <t>过度诊疗</t>
    </r>
  </si>
  <si>
    <r>
      <rPr>
        <sz val="11"/>
        <rFont val="仿宋_GB2312"/>
        <charset val="134"/>
      </rPr>
      <t>过度行</t>
    </r>
    <r>
      <rPr>
        <sz val="11"/>
        <rFont val="Times New Roman"/>
        <charset val="134"/>
      </rPr>
      <t>“</t>
    </r>
    <r>
      <rPr>
        <sz val="11"/>
        <rFont val="仿宋_GB2312"/>
        <charset val="134"/>
      </rPr>
      <t>有氧训练</t>
    </r>
    <r>
      <rPr>
        <sz val="11"/>
        <rFont val="Times New Roman"/>
        <charset val="134"/>
      </rPr>
      <t>”</t>
    </r>
  </si>
  <si>
    <r>
      <rPr>
        <sz val="11"/>
        <rFont val="仿宋_GB2312"/>
        <charset val="134"/>
      </rPr>
      <t>与患者病情不适应</t>
    </r>
  </si>
  <si>
    <r>
      <rPr>
        <sz val="11"/>
        <rFont val="仿宋_GB2312"/>
        <charset val="134"/>
      </rPr>
      <t>有氧训练采取的是中等运动强度，不适用于：</t>
    </r>
    <r>
      <rPr>
        <sz val="11"/>
        <rFont val="Times New Roman"/>
        <charset val="134"/>
      </rPr>
      <t>1.</t>
    </r>
    <r>
      <rPr>
        <sz val="11"/>
        <rFont val="仿宋_GB2312"/>
        <charset val="134"/>
      </rPr>
      <t>疾病急性发作期或进展期</t>
    </r>
    <r>
      <rPr>
        <sz val="11"/>
        <rFont val="Times New Roman"/>
        <charset val="134"/>
      </rPr>
      <t>;2.</t>
    </r>
    <r>
      <rPr>
        <sz val="11"/>
        <rFont val="仿宋_GB2312"/>
        <charset val="134"/>
      </rPr>
      <t>心血管功能不稳定；</t>
    </r>
    <r>
      <rPr>
        <sz val="11"/>
        <rFont val="Times New Roman"/>
        <charset val="134"/>
      </rPr>
      <t>3.</t>
    </r>
    <r>
      <rPr>
        <sz val="11"/>
        <rFont val="仿宋_GB2312"/>
        <charset val="134"/>
      </rPr>
      <t>肢体功能障碍。</t>
    </r>
  </si>
  <si>
    <r>
      <rPr>
        <sz val="11"/>
        <rFont val="仿宋_GB2312"/>
        <charset val="134"/>
      </rPr>
      <t>收取腹腔镜费用同时收取腹股沟疝修补术收费（同切口</t>
    </r>
  </si>
  <si>
    <r>
      <rPr>
        <sz val="11"/>
        <rFont val="仿宋_GB2312"/>
        <charset val="134"/>
      </rPr>
      <t>《宁夏三甲医院医疗服务项目价格（</t>
    </r>
    <r>
      <rPr>
        <sz val="11"/>
        <rFont val="Times New Roman"/>
        <charset val="134"/>
      </rPr>
      <t>2020</t>
    </r>
    <r>
      <rPr>
        <sz val="11"/>
        <rFont val="仿宋_GB2312"/>
        <charset val="134"/>
      </rPr>
      <t>版）》</t>
    </r>
  </si>
  <si>
    <r>
      <rPr>
        <sz val="11"/>
        <rFont val="仿宋_GB2312"/>
        <charset val="134"/>
      </rPr>
      <t>违规收取</t>
    </r>
    <r>
      <rPr>
        <sz val="11"/>
        <rFont val="Times New Roman"/>
        <charset val="134"/>
      </rPr>
      <t>“</t>
    </r>
    <r>
      <rPr>
        <sz val="11"/>
        <rFont val="仿宋_GB2312"/>
        <charset val="134"/>
      </rPr>
      <t>血气分析</t>
    </r>
    <r>
      <rPr>
        <sz val="11"/>
        <rFont val="Times New Roman"/>
        <charset val="134"/>
      </rPr>
      <t>”</t>
    </r>
    <r>
      <rPr>
        <sz val="11"/>
        <rFont val="仿宋_GB2312"/>
        <charset val="134"/>
      </rPr>
      <t>费用</t>
    </r>
  </si>
  <si>
    <r>
      <rPr>
        <sz val="11"/>
        <rFont val="仿宋_GB2312"/>
        <charset val="134"/>
      </rPr>
      <t>血气分析</t>
    </r>
    <r>
      <rPr>
        <sz val="11"/>
        <rFont val="Times New Roman"/>
        <charset val="134"/>
      </rPr>
      <t>”</t>
    </r>
    <r>
      <rPr>
        <sz val="11"/>
        <rFont val="仿宋_GB2312"/>
        <charset val="134"/>
      </rPr>
      <t>收费总次数应小于等于</t>
    </r>
    <r>
      <rPr>
        <sz val="11"/>
        <rFont val="Times New Roman"/>
        <charset val="134"/>
      </rPr>
      <t>“</t>
    </r>
    <r>
      <rPr>
        <sz val="11"/>
        <rFont val="仿宋_GB2312"/>
        <charset val="134"/>
      </rPr>
      <t>动脉加压注射（动脉采血）</t>
    </r>
    <r>
      <rPr>
        <sz val="11"/>
        <rFont val="Times New Roman"/>
        <charset val="134"/>
      </rPr>
      <t>”</t>
    </r>
    <r>
      <rPr>
        <sz val="11"/>
        <rFont val="仿宋_GB2312"/>
        <charset val="134"/>
      </rPr>
      <t>使用总数，超出</t>
    </r>
    <r>
      <rPr>
        <sz val="11"/>
        <rFont val="Times New Roman"/>
        <charset val="134"/>
      </rPr>
      <t>“</t>
    </r>
    <r>
      <rPr>
        <sz val="11"/>
        <rFont val="仿宋_GB2312"/>
        <charset val="134"/>
      </rPr>
      <t>动脉加压注射（动脉采血）</t>
    </r>
    <r>
      <rPr>
        <sz val="11"/>
        <rFont val="Times New Roman"/>
        <charset val="134"/>
      </rPr>
      <t>”</t>
    </r>
    <r>
      <rPr>
        <sz val="11"/>
        <rFont val="仿宋_GB2312"/>
        <charset val="134"/>
      </rPr>
      <t>使用总数的</t>
    </r>
    <r>
      <rPr>
        <sz val="11"/>
        <rFont val="Times New Roman"/>
        <charset val="134"/>
      </rPr>
      <t>“</t>
    </r>
    <r>
      <rPr>
        <sz val="11"/>
        <rFont val="仿宋_GB2312"/>
        <charset val="134"/>
      </rPr>
      <t>血气分析</t>
    </r>
    <r>
      <rPr>
        <sz val="11"/>
        <rFont val="Times New Roman"/>
        <charset val="134"/>
      </rPr>
      <t>”</t>
    </r>
    <r>
      <rPr>
        <sz val="11"/>
        <rFont val="仿宋_GB2312"/>
        <charset val="134"/>
      </rPr>
      <t>收费属于违规收费。核实病历发现该院存在</t>
    </r>
    <r>
      <rPr>
        <sz val="11"/>
        <rFont val="Times New Roman"/>
        <charset val="134"/>
      </rPr>
      <t>“</t>
    </r>
    <r>
      <rPr>
        <sz val="11"/>
        <rFont val="仿宋_GB2312"/>
        <charset val="134"/>
      </rPr>
      <t>血气分析</t>
    </r>
    <r>
      <rPr>
        <sz val="11"/>
        <rFont val="Times New Roman"/>
        <charset val="134"/>
      </rPr>
      <t>”</t>
    </r>
    <r>
      <rPr>
        <sz val="11"/>
        <rFont val="仿宋_GB2312"/>
        <charset val="134"/>
      </rPr>
      <t>收费总次数大于</t>
    </r>
    <r>
      <rPr>
        <sz val="11"/>
        <rFont val="Times New Roman"/>
        <charset val="134"/>
      </rPr>
      <t>“</t>
    </r>
    <r>
      <rPr>
        <sz val="11"/>
        <rFont val="仿宋_GB2312"/>
        <charset val="134"/>
      </rPr>
      <t>动脉加压注射（动脉采血）</t>
    </r>
    <r>
      <rPr>
        <sz val="11"/>
        <rFont val="Times New Roman"/>
        <charset val="134"/>
      </rPr>
      <t>”</t>
    </r>
    <r>
      <rPr>
        <sz val="11"/>
        <rFont val="仿宋_GB2312"/>
        <charset val="134"/>
      </rPr>
      <t>次数的情况。</t>
    </r>
  </si>
  <si>
    <r>
      <rPr>
        <sz val="11"/>
        <rFont val="Times New Roman"/>
        <charset val="134"/>
      </rPr>
      <t>“</t>
    </r>
    <r>
      <rPr>
        <sz val="11"/>
        <rFont val="仿宋_GB2312"/>
        <charset val="134"/>
      </rPr>
      <t>血气分析</t>
    </r>
    <r>
      <rPr>
        <sz val="11"/>
        <rFont val="Times New Roman"/>
        <charset val="134"/>
      </rPr>
      <t>”</t>
    </r>
    <r>
      <rPr>
        <sz val="11"/>
        <rFont val="仿宋_GB2312"/>
        <charset val="134"/>
      </rPr>
      <t>收费总次数应小于等于</t>
    </r>
    <r>
      <rPr>
        <sz val="11"/>
        <rFont val="Times New Roman"/>
        <charset val="134"/>
      </rPr>
      <t>“</t>
    </r>
    <r>
      <rPr>
        <sz val="11"/>
        <rFont val="仿宋_GB2312"/>
        <charset val="134"/>
      </rPr>
      <t>动脉加压注射（动脉采血）</t>
    </r>
    <r>
      <rPr>
        <sz val="11"/>
        <rFont val="Times New Roman"/>
        <charset val="134"/>
      </rPr>
      <t>”</t>
    </r>
    <r>
      <rPr>
        <sz val="11"/>
        <rFont val="仿宋_GB2312"/>
        <charset val="134"/>
      </rPr>
      <t>使用总数，超出</t>
    </r>
    <r>
      <rPr>
        <sz val="11"/>
        <rFont val="Times New Roman"/>
        <charset val="134"/>
      </rPr>
      <t>“</t>
    </r>
    <r>
      <rPr>
        <sz val="11"/>
        <rFont val="仿宋_GB2312"/>
        <charset val="134"/>
      </rPr>
      <t>动脉加压注射（动脉采血）</t>
    </r>
    <r>
      <rPr>
        <sz val="11"/>
        <rFont val="Times New Roman"/>
        <charset val="134"/>
      </rPr>
      <t>”</t>
    </r>
    <r>
      <rPr>
        <sz val="11"/>
        <rFont val="仿宋_GB2312"/>
        <charset val="134"/>
      </rPr>
      <t>使用总数的</t>
    </r>
    <r>
      <rPr>
        <sz val="11"/>
        <rFont val="Times New Roman"/>
        <charset val="134"/>
      </rPr>
      <t>“</t>
    </r>
    <r>
      <rPr>
        <sz val="11"/>
        <rFont val="仿宋_GB2312"/>
        <charset val="134"/>
      </rPr>
      <t>血气分析</t>
    </r>
    <r>
      <rPr>
        <sz val="11"/>
        <rFont val="Times New Roman"/>
        <charset val="134"/>
      </rPr>
      <t>”</t>
    </r>
    <r>
      <rPr>
        <sz val="11"/>
        <rFont val="仿宋_GB2312"/>
        <charset val="134"/>
      </rPr>
      <t>收费属于违规收费。</t>
    </r>
  </si>
  <si>
    <r>
      <rPr>
        <sz val="11"/>
        <rFont val="仿宋_GB2312"/>
        <charset val="134"/>
      </rPr>
      <t>过度检查</t>
    </r>
  </si>
  <si>
    <r>
      <rPr>
        <sz val="11"/>
        <rFont val="仿宋_GB2312"/>
        <charset val="134"/>
      </rPr>
      <t>过度行</t>
    </r>
    <r>
      <rPr>
        <sz val="11"/>
        <rFont val="Times New Roman"/>
        <charset val="134"/>
      </rPr>
      <t>“</t>
    </r>
    <r>
      <rPr>
        <sz val="11"/>
        <rFont val="仿宋_GB2312"/>
        <charset val="134"/>
      </rPr>
      <t>尿</t>
    </r>
    <r>
      <rPr>
        <sz val="11"/>
        <rFont val="Times New Roman"/>
        <charset val="134"/>
      </rPr>
      <t>α1</t>
    </r>
    <r>
      <rPr>
        <sz val="11"/>
        <rFont val="仿宋_GB2312"/>
        <charset val="134"/>
      </rPr>
      <t>微量球蛋白测定（各种免疫学方法）</t>
    </r>
    <r>
      <rPr>
        <sz val="11"/>
        <rFont val="Times New Roman"/>
        <charset val="134"/>
      </rPr>
      <t>”</t>
    </r>
  </si>
  <si>
    <r>
      <rPr>
        <sz val="11"/>
        <rFont val="仿宋_GB2312"/>
        <charset val="134"/>
      </rPr>
      <t>无指症开展</t>
    </r>
    <r>
      <rPr>
        <sz val="11"/>
        <rFont val="Times New Roman"/>
        <charset val="134"/>
      </rPr>
      <t>“</t>
    </r>
    <r>
      <rPr>
        <sz val="11"/>
        <rFont val="仿宋_GB2312"/>
        <charset val="134"/>
      </rPr>
      <t>尿</t>
    </r>
    <r>
      <rPr>
        <sz val="11"/>
        <rFont val="Times New Roman"/>
        <charset val="134"/>
      </rPr>
      <t>α1</t>
    </r>
    <r>
      <rPr>
        <sz val="11"/>
        <rFont val="仿宋_GB2312"/>
        <charset val="134"/>
      </rPr>
      <t>微量球蛋白测定（各种免疫学方法）</t>
    </r>
    <r>
      <rPr>
        <sz val="11"/>
        <rFont val="Times New Roman"/>
        <charset val="134"/>
      </rPr>
      <t>”</t>
    </r>
    <r>
      <rPr>
        <sz val="11"/>
        <rFont val="仿宋_GB2312"/>
        <charset val="134"/>
      </rPr>
      <t>测定</t>
    </r>
  </si>
  <si>
    <r>
      <rPr>
        <sz val="11"/>
        <rFont val="仿宋_GB2312"/>
        <charset val="134"/>
      </rPr>
      <t>尿</t>
    </r>
    <r>
      <rPr>
        <sz val="11"/>
        <rFont val="Times New Roman"/>
        <charset val="134"/>
      </rPr>
      <t>α1</t>
    </r>
    <r>
      <rPr>
        <sz val="11"/>
        <rFont val="仿宋_GB2312"/>
        <charset val="134"/>
      </rPr>
      <t>微球蛋白临床意义表现为：</t>
    </r>
    <r>
      <rPr>
        <sz val="11"/>
        <rFont val="Times New Roman"/>
        <charset val="134"/>
      </rPr>
      <t>1.</t>
    </r>
    <r>
      <rPr>
        <sz val="11"/>
        <rFont val="仿宋_GB2312"/>
        <charset val="134"/>
      </rPr>
      <t>作为肾小管性蛋白尿的标志，广泛用于评估近端肾小管损伤，其排泄率随损伤的肾小管上皮细胞的恢复而下降。现在肾小管损伤早期尿</t>
    </r>
    <r>
      <rPr>
        <sz val="11"/>
        <rFont val="Times New Roman"/>
        <charset val="134"/>
      </rPr>
      <t>α1-</t>
    </r>
    <r>
      <rPr>
        <sz val="11"/>
        <rFont val="仿宋_GB2312"/>
        <charset val="134"/>
      </rPr>
      <t>微球蛋白高于正常水平，敏感性与</t>
    </r>
    <r>
      <rPr>
        <sz val="11"/>
        <rFont val="Times New Roman"/>
        <charset val="134"/>
      </rPr>
      <t>β2</t>
    </r>
    <r>
      <rPr>
        <sz val="11"/>
        <rFont val="仿宋_GB2312"/>
        <charset val="134"/>
      </rPr>
      <t>微球蛋白，血肌酐是判断近端小管损害的早期诊断指标。</t>
    </r>
    <r>
      <rPr>
        <sz val="11"/>
        <rFont val="Times New Roman"/>
        <charset val="134"/>
      </rPr>
      <t>2.</t>
    </r>
    <r>
      <rPr>
        <sz val="11"/>
        <rFont val="仿宋_GB2312"/>
        <charset val="134"/>
      </rPr>
      <t>糖尿病，高血压，风湿性疾病患者早期尿</t>
    </r>
    <r>
      <rPr>
        <sz val="11"/>
        <rFont val="Times New Roman"/>
        <charset val="134"/>
      </rPr>
      <t>α1-</t>
    </r>
    <r>
      <rPr>
        <sz val="11"/>
        <rFont val="仿宋_GB2312"/>
        <charset val="134"/>
      </rPr>
      <t>微球蛋白与其肾功能损害程度显著相关。</t>
    </r>
    <r>
      <rPr>
        <sz val="11"/>
        <rFont val="Times New Roman"/>
        <charset val="134"/>
      </rPr>
      <t>3.</t>
    </r>
    <r>
      <rPr>
        <sz val="11"/>
        <rFont val="仿宋_GB2312"/>
        <charset val="134"/>
      </rPr>
      <t>监测金属和药物的肾毒性。重金属造影剂等肾损害的早期预测指标。</t>
    </r>
    <r>
      <rPr>
        <sz val="11"/>
        <rFont val="Times New Roman"/>
        <charset val="134"/>
      </rPr>
      <t>4.</t>
    </r>
    <r>
      <rPr>
        <sz val="11"/>
        <rFont val="仿宋_GB2312"/>
        <charset val="134"/>
      </rPr>
      <t>其他疾病，如新生儿缺血缺氧性脑病，尿</t>
    </r>
    <r>
      <rPr>
        <sz val="11"/>
        <rFont val="Times New Roman"/>
        <charset val="134"/>
      </rPr>
      <t>α1-</t>
    </r>
    <r>
      <rPr>
        <sz val="11"/>
        <rFont val="仿宋_GB2312"/>
        <charset val="134"/>
      </rPr>
      <t>微球蛋白与新生儿缺血缺氧性脑病的分度成正相关，对协助临床分度，指导治疗及评估预后有一定的价值。</t>
    </r>
    <r>
      <rPr>
        <sz val="11"/>
        <rFont val="Times New Roman"/>
        <charset val="134"/>
      </rPr>
      <t>5.</t>
    </r>
    <r>
      <rPr>
        <sz val="11"/>
        <rFont val="仿宋_GB2312"/>
        <charset val="134"/>
      </rPr>
      <t>可用于判断肾移植的排斥反应。</t>
    </r>
  </si>
  <si>
    <r>
      <rPr>
        <sz val="11"/>
        <rFont val="仿宋_GB2312"/>
        <charset val="134"/>
      </rPr>
      <t>串换收取</t>
    </r>
    <r>
      <rPr>
        <sz val="11"/>
        <rFont val="Times New Roman"/>
        <charset val="134"/>
      </rPr>
      <t>“</t>
    </r>
    <r>
      <rPr>
        <sz val="11"/>
        <rFont val="仿宋_GB2312"/>
        <charset val="134"/>
      </rPr>
      <t>冷热湿敷</t>
    </r>
    <r>
      <rPr>
        <sz val="11"/>
        <rFont val="Times New Roman"/>
        <charset val="134"/>
      </rPr>
      <t>”</t>
    </r>
    <r>
      <rPr>
        <sz val="11"/>
        <rFont val="仿宋_GB2312"/>
        <charset val="134"/>
      </rPr>
      <t>费用</t>
    </r>
  </si>
  <si>
    <r>
      <rPr>
        <sz val="11"/>
        <rFont val="仿宋_GB2312"/>
        <charset val="134"/>
      </rPr>
      <t>核实病历发现将冰袋串换为冷热湿敷进行收费</t>
    </r>
  </si>
  <si>
    <r>
      <rPr>
        <sz val="11"/>
        <rFont val="仿宋_GB2312"/>
        <charset val="134"/>
      </rPr>
      <t>实际使用</t>
    </r>
    <r>
      <rPr>
        <sz val="11"/>
        <rFont val="Times New Roman"/>
        <charset val="134"/>
      </rPr>
      <t>“</t>
    </r>
    <r>
      <rPr>
        <sz val="11"/>
        <rFont val="仿宋_GB2312"/>
        <charset val="134"/>
      </rPr>
      <t>冰袋</t>
    </r>
    <r>
      <rPr>
        <sz val="11"/>
        <rFont val="Times New Roman"/>
        <charset val="134"/>
      </rPr>
      <t>”</t>
    </r>
    <r>
      <rPr>
        <sz val="11"/>
        <rFont val="仿宋_GB2312"/>
        <charset val="134"/>
      </rPr>
      <t>，串换为</t>
    </r>
    <r>
      <rPr>
        <sz val="11"/>
        <rFont val="Times New Roman"/>
        <charset val="134"/>
      </rPr>
      <t>“</t>
    </r>
    <r>
      <rPr>
        <sz val="11"/>
        <rFont val="仿宋_GB2312"/>
        <charset val="134"/>
      </rPr>
      <t>冷热湿敷</t>
    </r>
    <r>
      <rPr>
        <sz val="11"/>
        <rFont val="Times New Roman"/>
        <charset val="134"/>
      </rPr>
      <t>”</t>
    </r>
    <r>
      <rPr>
        <sz val="11"/>
        <rFont val="仿宋_GB2312"/>
        <charset val="134"/>
      </rPr>
      <t>进行收费</t>
    </r>
  </si>
  <si>
    <r>
      <rPr>
        <sz val="11"/>
        <rFont val="仿宋_GB2312"/>
        <charset val="134"/>
      </rPr>
      <t>过度行</t>
    </r>
    <r>
      <rPr>
        <sz val="11"/>
        <rFont val="Times New Roman"/>
        <charset val="134"/>
      </rPr>
      <t>“</t>
    </r>
    <r>
      <rPr>
        <sz val="11"/>
        <rFont val="仿宋_GB2312"/>
        <charset val="134"/>
      </rPr>
      <t>无机磷测定</t>
    </r>
    <r>
      <rPr>
        <sz val="11"/>
        <rFont val="Times New Roman"/>
        <charset val="134"/>
      </rPr>
      <t>”</t>
    </r>
  </si>
  <si>
    <r>
      <rPr>
        <sz val="11"/>
        <rFont val="仿宋_GB2312"/>
        <charset val="134"/>
      </rPr>
      <t>核实病历发现该院存在无指征行</t>
    </r>
    <r>
      <rPr>
        <sz val="11"/>
        <rFont val="Times New Roman"/>
        <charset val="134"/>
      </rPr>
      <t>“</t>
    </r>
    <r>
      <rPr>
        <sz val="11"/>
        <rFont val="仿宋_GB2312"/>
        <charset val="134"/>
      </rPr>
      <t>无机磷测定</t>
    </r>
    <r>
      <rPr>
        <sz val="11"/>
        <rFont val="Times New Roman"/>
        <charset val="134"/>
      </rPr>
      <t>”</t>
    </r>
    <r>
      <rPr>
        <sz val="11"/>
        <rFont val="仿宋_GB2312"/>
        <charset val="134"/>
      </rPr>
      <t>的检查。</t>
    </r>
  </si>
  <si>
    <r>
      <rPr>
        <sz val="11"/>
        <rFont val="仿宋_GB2312"/>
        <charset val="134"/>
      </rPr>
      <t>血清无机磷升高以肾滤过率障碍为最常见，如肾衰竭。另外也见于多发性骨髓瘤，糖尿病酮症酸中毒治疗前，乳酸性中毒，骨折愈合期，肢端肥大症和巨人症等。血磷降低常见于维生素</t>
    </r>
    <r>
      <rPr>
        <sz val="11"/>
        <rFont val="Times New Roman"/>
        <charset val="134"/>
      </rPr>
      <t>d</t>
    </r>
    <r>
      <rPr>
        <sz val="11"/>
        <rFont val="仿宋_GB2312"/>
        <charset val="134"/>
      </rPr>
      <t>缺乏，高胰岛素血症，儿童型侏儒症，脂肪泻，甲旁亢和输注大量葡萄糖液后。</t>
    </r>
  </si>
  <si>
    <r>
      <rPr>
        <sz val="11"/>
        <rFont val="仿宋_GB2312"/>
        <charset val="134"/>
      </rPr>
      <t>过度行</t>
    </r>
    <r>
      <rPr>
        <sz val="11"/>
        <rFont val="Times New Roman"/>
        <charset val="134"/>
      </rPr>
      <t>“</t>
    </r>
    <r>
      <rPr>
        <sz val="11"/>
        <rFont val="仿宋_GB2312"/>
        <charset val="134"/>
      </rPr>
      <t>血清载脂蛋白</t>
    </r>
    <r>
      <rPr>
        <sz val="11"/>
        <rFont val="Times New Roman"/>
        <charset val="134"/>
      </rPr>
      <t>AI</t>
    </r>
    <r>
      <rPr>
        <sz val="11"/>
        <rFont val="仿宋_GB2312"/>
        <charset val="134"/>
      </rPr>
      <t>测定</t>
    </r>
    <r>
      <rPr>
        <sz val="11"/>
        <rFont val="Times New Roman"/>
        <charset val="134"/>
      </rPr>
      <t>”</t>
    </r>
  </si>
  <si>
    <r>
      <rPr>
        <sz val="11"/>
        <rFont val="仿宋_GB2312"/>
        <charset val="134"/>
      </rPr>
      <t>核实病历发现存在过度行</t>
    </r>
    <r>
      <rPr>
        <sz val="11"/>
        <rFont val="Times New Roman"/>
        <charset val="134"/>
      </rPr>
      <t>“</t>
    </r>
    <r>
      <rPr>
        <sz val="11"/>
        <rFont val="仿宋_GB2312"/>
        <charset val="134"/>
      </rPr>
      <t>血清载脂蛋白</t>
    </r>
    <r>
      <rPr>
        <sz val="11"/>
        <rFont val="Times New Roman"/>
        <charset val="134"/>
      </rPr>
      <t>AI</t>
    </r>
    <r>
      <rPr>
        <sz val="11"/>
        <rFont val="仿宋_GB2312"/>
        <charset val="134"/>
      </rPr>
      <t>测定</t>
    </r>
    <r>
      <rPr>
        <sz val="11"/>
        <rFont val="Times New Roman"/>
        <charset val="134"/>
      </rPr>
      <t>”</t>
    </r>
    <r>
      <rPr>
        <sz val="11"/>
        <rFont val="仿宋_GB2312"/>
        <charset val="134"/>
      </rPr>
      <t>的情况。</t>
    </r>
  </si>
  <si>
    <r>
      <rPr>
        <sz val="11"/>
        <rFont val="仿宋_GB2312"/>
        <charset val="134"/>
      </rPr>
      <t>血清载脂蛋白</t>
    </r>
    <r>
      <rPr>
        <sz val="11"/>
        <rFont val="Times New Roman"/>
        <charset val="134"/>
      </rPr>
      <t xml:space="preserve">
</t>
    </r>
    <r>
      <rPr>
        <sz val="11"/>
        <rFont val="仿宋_GB2312"/>
        <charset val="134"/>
      </rPr>
      <t>载脂蛋白</t>
    </r>
    <r>
      <rPr>
        <sz val="11"/>
        <rFont val="Times New Roman"/>
        <charset val="134"/>
      </rPr>
      <t>AI</t>
    </r>
    <r>
      <rPr>
        <sz val="11"/>
        <rFont val="仿宋_GB2312"/>
        <charset val="134"/>
      </rPr>
      <t>的测定值反映了高密度脂蛋白的含量。载脂蛋白</t>
    </r>
    <r>
      <rPr>
        <sz val="11"/>
        <rFont val="Times New Roman"/>
        <charset val="134"/>
      </rPr>
      <t>AI</t>
    </r>
    <r>
      <rPr>
        <sz val="11"/>
        <rFont val="仿宋_GB2312"/>
        <charset val="134"/>
      </rPr>
      <t>减低被认为是心脑血管病的危险因素。增高：见于酒精性肝炎、高</t>
    </r>
    <r>
      <rPr>
        <sz val="11"/>
        <rFont val="Times New Roman"/>
        <charset val="134"/>
      </rPr>
      <t>α</t>
    </r>
    <r>
      <rPr>
        <sz val="11"/>
        <rFont val="仿宋_GB2312"/>
        <charset val="134"/>
      </rPr>
      <t>脂蛋白血症等。减低：见于冠心病、动脉硬化性疾病、未控制的糖尿病、肾病综合征、营养不良、活动性肝炎或急性肝炎、慢性肝炎、肝硬化、肝外胆道阻塞、人工透析等。</t>
    </r>
  </si>
  <si>
    <r>
      <rPr>
        <sz val="11"/>
        <rFont val="仿宋_GB2312"/>
        <charset val="134"/>
      </rPr>
      <t>过度行</t>
    </r>
    <r>
      <rPr>
        <sz val="11"/>
        <rFont val="Times New Roman"/>
        <charset val="134"/>
      </rPr>
      <t>“</t>
    </r>
    <r>
      <rPr>
        <sz val="11"/>
        <rFont val="仿宋_GB2312"/>
        <charset val="134"/>
      </rPr>
      <t>血清载脂蛋白</t>
    </r>
    <r>
      <rPr>
        <sz val="11"/>
        <rFont val="Times New Roman"/>
        <charset val="134"/>
      </rPr>
      <t>B</t>
    </r>
    <r>
      <rPr>
        <sz val="11"/>
        <rFont val="仿宋_GB2312"/>
        <charset val="134"/>
      </rPr>
      <t>测定</t>
    </r>
    <r>
      <rPr>
        <sz val="11"/>
        <rFont val="Times New Roman"/>
        <charset val="134"/>
      </rPr>
      <t>”</t>
    </r>
    <r>
      <rPr>
        <sz val="11"/>
        <rFont val="仿宋_GB2312"/>
        <charset val="134"/>
      </rPr>
      <t>测定</t>
    </r>
  </si>
  <si>
    <r>
      <rPr>
        <sz val="11"/>
        <rFont val="仿宋_GB2312"/>
        <charset val="134"/>
      </rPr>
      <t>核实病历发现存在过度行</t>
    </r>
    <r>
      <rPr>
        <sz val="11"/>
        <rFont val="Times New Roman"/>
        <charset val="134"/>
      </rPr>
      <t>“</t>
    </r>
    <r>
      <rPr>
        <sz val="11"/>
        <rFont val="仿宋_GB2312"/>
        <charset val="134"/>
      </rPr>
      <t>血清载脂蛋白</t>
    </r>
    <r>
      <rPr>
        <sz val="11"/>
        <rFont val="Times New Roman"/>
        <charset val="134"/>
      </rPr>
      <t>B</t>
    </r>
    <r>
      <rPr>
        <sz val="11"/>
        <rFont val="仿宋_GB2312"/>
        <charset val="134"/>
      </rPr>
      <t>测定</t>
    </r>
    <r>
      <rPr>
        <sz val="11"/>
        <rFont val="Times New Roman"/>
        <charset val="134"/>
      </rPr>
      <t>”</t>
    </r>
    <r>
      <rPr>
        <sz val="11"/>
        <rFont val="仿宋_GB2312"/>
        <charset val="134"/>
      </rPr>
      <t>的情况。</t>
    </r>
  </si>
  <si>
    <r>
      <rPr>
        <sz val="11"/>
        <rFont val="仿宋_GB2312"/>
        <charset val="134"/>
      </rPr>
      <t>血清载脂蛋白</t>
    </r>
    <r>
      <rPr>
        <sz val="11"/>
        <rFont val="Times New Roman"/>
        <charset val="134"/>
      </rPr>
      <t>B</t>
    </r>
    <r>
      <rPr>
        <sz val="11"/>
        <rFont val="仿宋_GB2312"/>
        <charset val="134"/>
      </rPr>
      <t>测定增高：常见于高脂血症、冠心病及银屑病。降低：常见于肝实质性病变（肝硬化、肝肿瘤）。</t>
    </r>
    <r>
      <rPr>
        <sz val="11"/>
        <rFont val="Times New Roman"/>
        <charset val="134"/>
      </rPr>
      <t xml:space="preserve">
</t>
    </r>
  </si>
  <si>
    <r>
      <rPr>
        <sz val="11"/>
        <rFont val="仿宋_GB2312"/>
        <charset val="134"/>
      </rPr>
      <t>过度行</t>
    </r>
    <r>
      <rPr>
        <sz val="11"/>
        <rFont val="Times New Roman"/>
        <charset val="134"/>
      </rPr>
      <t>“</t>
    </r>
    <r>
      <rPr>
        <sz val="11"/>
        <rFont val="仿宋_GB2312"/>
        <charset val="134"/>
      </rPr>
      <t>血浆纤维蛋白原测定、活化部分凝血活酶时间测定</t>
    </r>
    <r>
      <rPr>
        <sz val="11"/>
        <rFont val="Times New Roman"/>
        <charset val="134"/>
      </rPr>
      <t>”</t>
    </r>
  </si>
  <si>
    <r>
      <rPr>
        <sz val="11"/>
        <rFont val="仿宋_GB2312"/>
        <charset val="134"/>
      </rPr>
      <t>核实病历发现存在过度行</t>
    </r>
    <r>
      <rPr>
        <sz val="11"/>
        <rFont val="Times New Roman"/>
        <charset val="134"/>
      </rPr>
      <t>“</t>
    </r>
    <r>
      <rPr>
        <sz val="11"/>
        <rFont val="仿宋_GB2312"/>
        <charset val="134"/>
      </rPr>
      <t>血浆纤维蛋白原测定</t>
    </r>
    <r>
      <rPr>
        <sz val="11"/>
        <rFont val="Times New Roman"/>
        <charset val="134"/>
      </rPr>
      <t>”“</t>
    </r>
    <r>
      <rPr>
        <sz val="11"/>
        <rFont val="仿宋_GB2312"/>
        <charset val="134"/>
      </rPr>
      <t>活化部分凝血活酶时间测定</t>
    </r>
    <r>
      <rPr>
        <sz val="11"/>
        <rFont val="Times New Roman"/>
        <charset val="134"/>
      </rPr>
      <t>”</t>
    </r>
    <r>
      <rPr>
        <sz val="11"/>
        <rFont val="仿宋_GB2312"/>
        <charset val="134"/>
      </rPr>
      <t>的情况。</t>
    </r>
  </si>
  <si>
    <r>
      <rPr>
        <sz val="11"/>
        <rFont val="仿宋_GB2312"/>
        <charset val="134"/>
      </rPr>
      <t>项目反映血浆中凝血因子活性和血液凝固功能的评定，主要用于术前评估凝血功能、筛查血栓疾病、监测抗凝和溶栓治疗效果，对凝血功能障碍性疾病如维生素</t>
    </r>
    <r>
      <rPr>
        <sz val="11"/>
        <rFont val="Times New Roman"/>
        <charset val="134"/>
      </rPr>
      <t>K</t>
    </r>
    <r>
      <rPr>
        <sz val="11"/>
        <rFont val="仿宋_GB2312"/>
        <charset val="134"/>
      </rPr>
      <t>缺乏症、弥散性血管内凝血、血友病、血栓形成性疾病有辅助诊断参考价值，还可用于溶栓药物的治疗监测指标。</t>
    </r>
  </si>
  <si>
    <r>
      <rPr>
        <sz val="11"/>
        <rFont val="仿宋_GB2312"/>
        <charset val="134"/>
      </rPr>
      <t>过度行</t>
    </r>
    <r>
      <rPr>
        <sz val="11"/>
        <rFont val="Times New Roman"/>
        <charset val="134"/>
      </rPr>
      <t>“</t>
    </r>
    <r>
      <rPr>
        <sz val="11"/>
        <rFont val="仿宋_GB2312"/>
        <charset val="134"/>
      </rPr>
      <t>腺苷脱氨酶测定</t>
    </r>
    <r>
      <rPr>
        <sz val="11"/>
        <rFont val="Times New Roman"/>
        <charset val="134"/>
      </rPr>
      <t>”</t>
    </r>
  </si>
  <si>
    <r>
      <rPr>
        <sz val="11"/>
        <rFont val="仿宋_GB2312"/>
        <charset val="134"/>
      </rPr>
      <t>腺苷脱氨酶测定主要用于肝损伤、慢性肝病、肝纤维化、评价肝硬化预后、黄疸等疾病诊断。核实病历发现存在过度行</t>
    </r>
    <r>
      <rPr>
        <sz val="11"/>
        <rFont val="Times New Roman"/>
        <charset val="134"/>
      </rPr>
      <t>“</t>
    </r>
    <r>
      <rPr>
        <sz val="11"/>
        <rFont val="仿宋_GB2312"/>
        <charset val="134"/>
      </rPr>
      <t>腺苷脱氨酶测定</t>
    </r>
    <r>
      <rPr>
        <sz val="11"/>
        <rFont val="Times New Roman"/>
        <charset val="134"/>
      </rPr>
      <t>”</t>
    </r>
    <r>
      <rPr>
        <sz val="11"/>
        <rFont val="仿宋_GB2312"/>
        <charset val="134"/>
      </rPr>
      <t>的情况</t>
    </r>
  </si>
  <si>
    <r>
      <rPr>
        <sz val="11"/>
        <rFont val="仿宋_GB2312"/>
        <charset val="134"/>
      </rPr>
      <t>腺苷脱氨酶是一种与机体细胞免疫活性有重要关系的核酸代谢酶。主要用于肝损伤、慢性肝病、肝纤维化、评价肝硬化预后、黄疸等疾病诊断。</t>
    </r>
    <r>
      <rPr>
        <sz val="11"/>
        <rFont val="Times New Roman"/>
        <charset val="134"/>
      </rPr>
      <t xml:space="preserve">
</t>
    </r>
  </si>
  <si>
    <r>
      <rPr>
        <sz val="11"/>
        <color indexed="8"/>
        <rFont val="仿宋_GB2312"/>
        <charset val="134"/>
      </rPr>
      <t>过度检查</t>
    </r>
  </si>
  <si>
    <r>
      <rPr>
        <sz val="11"/>
        <color indexed="8"/>
        <rFont val="仿宋_GB2312"/>
        <charset val="134"/>
      </rPr>
      <t>过度行</t>
    </r>
    <r>
      <rPr>
        <sz val="11"/>
        <color indexed="8"/>
        <rFont val="Times New Roman"/>
        <charset val="134"/>
      </rPr>
      <t>“</t>
    </r>
    <r>
      <rPr>
        <sz val="11"/>
        <color indexed="8"/>
        <rFont val="仿宋_GB2312"/>
        <charset val="134"/>
      </rPr>
      <t>糖化血红蛋白测定测定</t>
    </r>
    <r>
      <rPr>
        <sz val="11"/>
        <color indexed="8"/>
        <rFont val="Times New Roman"/>
        <charset val="134"/>
      </rPr>
      <t xml:space="preserve"> ”</t>
    </r>
  </si>
  <si>
    <t>无指征开展该项目检查</t>
  </si>
  <si>
    <r>
      <rPr>
        <sz val="11"/>
        <color indexed="8"/>
        <rFont val="仿宋_GB2312"/>
        <charset val="134"/>
      </rPr>
      <t>诊疗常规</t>
    </r>
  </si>
  <si>
    <r>
      <rPr>
        <sz val="11"/>
        <color indexed="8"/>
        <rFont val="仿宋_GB2312"/>
        <charset val="134"/>
      </rPr>
      <t>超标准收费</t>
    </r>
  </si>
  <si>
    <r>
      <rPr>
        <sz val="11"/>
        <color indexed="8"/>
        <rFont val="仿宋_GB2312"/>
        <charset val="134"/>
      </rPr>
      <t>血清间接胆红素测定（速率法）</t>
    </r>
  </si>
  <si>
    <r>
      <rPr>
        <sz val="11"/>
        <color indexed="8"/>
        <rFont val="仿宋_GB2312"/>
        <charset val="134"/>
      </rPr>
      <t>通过已收费的总胆红素和直接胆红素指标数据相减，计算获得血清间接胆红素测定（速率法）检验结果数据</t>
    </r>
  </si>
  <si>
    <t>根据《宁夏回族自治区基本医疗服务价格和医保诊疗项目》和《医疗保障基金使用监督管理条例》</t>
  </si>
  <si>
    <r>
      <rPr>
        <sz val="11"/>
        <color indexed="8"/>
        <rFont val="仿宋_GB2312"/>
        <charset val="134"/>
      </rPr>
      <t>彩色多普勒超声常规检查（泌尿系）</t>
    </r>
  </si>
  <si>
    <r>
      <rPr>
        <sz val="11"/>
        <color indexed="8"/>
        <rFont val="仿宋_GB2312"/>
        <charset val="134"/>
      </rPr>
      <t>支气管炎</t>
    </r>
    <r>
      <rPr>
        <sz val="11"/>
        <color indexed="8"/>
        <rFont val="Times New Roman"/>
        <charset val="134"/>
      </rPr>
      <t>,</t>
    </r>
    <r>
      <rPr>
        <sz val="11"/>
        <color indexed="8"/>
        <rFont val="仿宋_GB2312"/>
        <charset val="134"/>
      </rPr>
      <t>腰颈椎疾患等非腹部疼痛无开展该项目指征</t>
    </r>
  </si>
  <si>
    <r>
      <rPr>
        <sz val="11"/>
        <color indexed="8"/>
        <rFont val="仿宋_GB2312"/>
        <charset val="134"/>
      </rPr>
      <t>根据《宁夏回族自治区医疗保障定点医疗机构医疗服务协议》乙方应严格遵循医疗保障、卫生健康、中医药等部门有关规定，合理检查、合理用药、合理诊疗，控制医药费用不合理增长，减轻参保人员个人负担。</t>
    </r>
  </si>
  <si>
    <r>
      <rPr>
        <sz val="11"/>
        <color indexed="8"/>
        <rFont val="仿宋_GB2312"/>
        <charset val="134"/>
      </rPr>
      <t>粪便隐血试验（</t>
    </r>
    <r>
      <rPr>
        <sz val="11"/>
        <color indexed="8"/>
        <rFont val="Times New Roman"/>
        <charset val="134"/>
      </rPr>
      <t>OB</t>
    </r>
    <r>
      <rPr>
        <sz val="11"/>
        <color indexed="8"/>
        <rFont val="仿宋_GB2312"/>
        <charset val="134"/>
      </rPr>
      <t>）（免疫法）</t>
    </r>
  </si>
  <si>
    <r>
      <rPr>
        <sz val="11"/>
        <color indexed="8"/>
        <rFont val="仿宋_GB2312"/>
        <charset val="134"/>
      </rPr>
      <t>粪便隐血试验（</t>
    </r>
    <r>
      <rPr>
        <sz val="11"/>
        <color indexed="8"/>
        <rFont val="Times New Roman"/>
        <charset val="134"/>
      </rPr>
      <t>OB</t>
    </r>
    <r>
      <rPr>
        <sz val="11"/>
        <color indexed="8"/>
        <rFont val="仿宋_GB2312"/>
        <charset val="134"/>
      </rPr>
      <t>）（免疫法）（编码：</t>
    </r>
    <r>
      <rPr>
        <sz val="11"/>
        <color indexed="8"/>
        <rFont val="Times New Roman"/>
        <charset val="134"/>
      </rPr>
      <t>250103002b</t>
    </r>
    <r>
      <rPr>
        <sz val="11"/>
        <color indexed="8"/>
        <rFont val="仿宋_GB2312"/>
        <charset val="134"/>
      </rPr>
      <t>）排除消化道疾病，套餐式检查。</t>
    </r>
  </si>
  <si>
    <r>
      <rPr>
        <sz val="11"/>
        <color indexed="8"/>
        <rFont val="仿宋_GB2312"/>
        <charset val="134"/>
      </rPr>
      <t>根据《宁夏三甲医院医疗服务价格</t>
    </r>
    <r>
      <rPr>
        <sz val="11"/>
        <color indexed="8"/>
        <rFont val="Times New Roman"/>
        <charset val="134"/>
      </rPr>
      <t>2020</t>
    </r>
    <r>
      <rPr>
        <sz val="11"/>
        <color indexed="8"/>
        <rFont val="仿宋_GB2312"/>
        <charset val="134"/>
      </rPr>
      <t>版》和诊疗规范</t>
    </r>
  </si>
  <si>
    <r>
      <rPr>
        <sz val="11"/>
        <color indexed="8"/>
        <rFont val="仿宋_GB2312"/>
        <charset val="134"/>
      </rPr>
      <t>红细胞沉降率测定（</t>
    </r>
    <r>
      <rPr>
        <sz val="11"/>
        <color indexed="8"/>
        <rFont val="Times New Roman"/>
        <charset val="134"/>
      </rPr>
      <t>ESR</t>
    </r>
    <r>
      <rPr>
        <sz val="11"/>
        <color indexed="8"/>
        <rFont val="仿宋_GB2312"/>
        <charset val="134"/>
      </rPr>
      <t>）（仪器法）</t>
    </r>
  </si>
  <si>
    <r>
      <rPr>
        <sz val="11"/>
        <color indexed="8"/>
        <rFont val="仿宋_GB2312"/>
        <charset val="134"/>
      </rPr>
      <t>支气管炎</t>
    </r>
    <r>
      <rPr>
        <sz val="11"/>
        <color indexed="8"/>
        <rFont val="Times New Roman"/>
        <charset val="134"/>
      </rPr>
      <t>,</t>
    </r>
    <r>
      <rPr>
        <sz val="11"/>
        <color indexed="8"/>
        <rFont val="仿宋_GB2312"/>
        <charset val="134"/>
      </rPr>
      <t>急性扁桃体炎，高血压、冠心病、胃炎等非结缔组织疾病开展该项目</t>
    </r>
  </si>
  <si>
    <r>
      <rPr>
        <sz val="11"/>
        <color indexed="8"/>
        <rFont val="仿宋_GB2312"/>
        <charset val="134"/>
      </rPr>
      <t>门静脉系彩色多普勒超声（编码：</t>
    </r>
    <r>
      <rPr>
        <sz val="11"/>
        <color indexed="8"/>
        <rFont val="Times New Roman"/>
        <charset val="134"/>
      </rPr>
      <t>002203020040000-</t>
    </r>
  </si>
  <si>
    <t>彭阳县中医医院</t>
  </si>
  <si>
    <r>
      <rPr>
        <sz val="11"/>
        <color indexed="8"/>
        <rFont val="仿宋_GB2312"/>
        <charset val="134"/>
      </rPr>
      <t>葡萄糖测定（各种酶法）（编码</t>
    </r>
    <r>
      <rPr>
        <sz val="11"/>
        <color indexed="8"/>
        <rFont val="Times New Roman"/>
        <charset val="134"/>
      </rPr>
      <t>250302001a</t>
    </r>
    <r>
      <rPr>
        <sz val="11"/>
        <color indexed="8"/>
        <rFont val="仿宋_GB2312"/>
        <charset val="134"/>
      </rPr>
      <t>）</t>
    </r>
  </si>
  <si>
    <r>
      <rPr>
        <sz val="11"/>
        <color indexed="8"/>
        <rFont val="仿宋_GB2312"/>
        <charset val="134"/>
      </rPr>
      <t>葡萄糖测定（各种酶法）（编码：</t>
    </r>
    <r>
      <rPr>
        <sz val="11"/>
        <color indexed="8"/>
        <rFont val="Times New Roman"/>
        <charset val="134"/>
      </rPr>
      <t>250302001a</t>
    </r>
    <r>
      <rPr>
        <sz val="11"/>
        <color indexed="8"/>
        <rFont val="仿宋_GB2312"/>
        <charset val="134"/>
      </rPr>
      <t>）和血气分析（编码：</t>
    </r>
    <r>
      <rPr>
        <sz val="11"/>
        <color indexed="8"/>
        <rFont val="Times New Roman"/>
        <charset val="134"/>
      </rPr>
      <t>310602006</t>
    </r>
    <r>
      <rPr>
        <sz val="11"/>
        <color indexed="8"/>
        <rFont val="仿宋_GB2312"/>
        <charset val="134"/>
      </rPr>
      <t>）套餐式检查</t>
    </r>
  </si>
  <si>
    <r>
      <rPr>
        <sz val="11"/>
        <color indexed="8"/>
        <rFont val="仿宋_GB2312"/>
        <charset val="134"/>
      </rPr>
      <t>重复收费</t>
    </r>
  </si>
  <si>
    <r>
      <rPr>
        <sz val="11"/>
        <color indexed="8"/>
        <rFont val="仿宋_GB2312"/>
        <charset val="134"/>
      </rPr>
      <t>违规收取</t>
    </r>
    <r>
      <rPr>
        <sz val="11"/>
        <color indexed="8"/>
        <rFont val="Times New Roman"/>
        <charset val="134"/>
      </rPr>
      <t>“</t>
    </r>
    <r>
      <rPr>
        <sz val="11"/>
        <color indexed="8"/>
        <rFont val="仿宋_GB2312"/>
        <charset val="134"/>
      </rPr>
      <t>混合痔外剥内扎术</t>
    </r>
    <r>
      <rPr>
        <sz val="11"/>
        <color indexed="8"/>
        <rFont val="Times New Roman"/>
        <charset val="134"/>
      </rPr>
      <t>”</t>
    </r>
    <r>
      <rPr>
        <sz val="11"/>
        <color indexed="8"/>
        <rFont val="仿宋_GB2312"/>
        <charset val="134"/>
      </rPr>
      <t>费用的同时，重复收取</t>
    </r>
    <r>
      <rPr>
        <sz val="11"/>
        <color indexed="8"/>
        <rFont val="Times New Roman"/>
        <charset val="134"/>
      </rPr>
      <t>“</t>
    </r>
    <r>
      <rPr>
        <sz val="11"/>
        <color indexed="8"/>
        <rFont val="仿宋_GB2312"/>
        <charset val="134"/>
      </rPr>
      <t>肛周常见疾病手术治疗</t>
    </r>
    <r>
      <rPr>
        <sz val="11"/>
        <color indexed="8"/>
        <rFont val="Times New Roman"/>
        <charset val="134"/>
      </rPr>
      <t>”</t>
    </r>
    <r>
      <rPr>
        <sz val="11"/>
        <color indexed="8"/>
        <rFont val="仿宋_GB2312"/>
        <charset val="134"/>
      </rPr>
      <t>费用</t>
    </r>
  </si>
  <si>
    <r>
      <rPr>
        <sz val="11"/>
        <color indexed="8"/>
        <rFont val="仿宋_GB2312"/>
        <charset val="134"/>
      </rPr>
      <t>收取</t>
    </r>
    <r>
      <rPr>
        <sz val="11"/>
        <color indexed="8"/>
        <rFont val="Times New Roman"/>
        <charset val="134"/>
      </rPr>
      <t>“</t>
    </r>
    <r>
      <rPr>
        <sz val="11"/>
        <color indexed="8"/>
        <rFont val="仿宋_GB2312"/>
        <charset val="134"/>
      </rPr>
      <t>混合痔外剥内扎术</t>
    </r>
    <r>
      <rPr>
        <sz val="11"/>
        <color indexed="8"/>
        <rFont val="Times New Roman"/>
        <charset val="134"/>
      </rPr>
      <t>”</t>
    </r>
    <r>
      <rPr>
        <sz val="11"/>
        <color indexed="8"/>
        <rFont val="仿宋_GB2312"/>
        <charset val="134"/>
      </rPr>
      <t>费用的同时，重复收取</t>
    </r>
    <r>
      <rPr>
        <sz val="11"/>
        <color indexed="8"/>
        <rFont val="Times New Roman"/>
        <charset val="134"/>
      </rPr>
      <t>“</t>
    </r>
    <r>
      <rPr>
        <sz val="11"/>
        <color indexed="8"/>
        <rFont val="仿宋_GB2312"/>
        <charset val="134"/>
      </rPr>
      <t>肛周常见疾病手术治疗</t>
    </r>
    <r>
      <rPr>
        <sz val="11"/>
        <color indexed="8"/>
        <rFont val="Times New Roman"/>
        <charset val="134"/>
      </rPr>
      <t>”</t>
    </r>
    <r>
      <rPr>
        <sz val="11"/>
        <color indexed="8"/>
        <rFont val="仿宋_GB2312"/>
        <charset val="134"/>
      </rPr>
      <t>费用</t>
    </r>
  </si>
  <si>
    <r>
      <rPr>
        <sz val="11"/>
        <color indexed="8"/>
        <rFont val="仿宋_GB2312"/>
        <charset val="134"/>
      </rPr>
      <t>违规收取</t>
    </r>
    <r>
      <rPr>
        <sz val="11"/>
        <color indexed="8"/>
        <rFont val="Times New Roman"/>
        <charset val="134"/>
      </rPr>
      <t>“</t>
    </r>
    <r>
      <rPr>
        <sz val="11"/>
        <color indexed="8"/>
        <rFont val="仿宋_GB2312"/>
        <charset val="134"/>
      </rPr>
      <t>中药封包治疗</t>
    </r>
    <r>
      <rPr>
        <sz val="11"/>
        <color indexed="8"/>
        <rFont val="Times New Roman"/>
        <charset val="134"/>
      </rPr>
      <t>”</t>
    </r>
    <r>
      <rPr>
        <sz val="11"/>
        <color indexed="8"/>
        <rFont val="仿宋_GB2312"/>
        <charset val="134"/>
      </rPr>
      <t>费用的同时，重复收取</t>
    </r>
    <r>
      <rPr>
        <sz val="11"/>
        <color indexed="8"/>
        <rFont val="Times New Roman"/>
        <charset val="134"/>
      </rPr>
      <t>“</t>
    </r>
    <r>
      <rPr>
        <sz val="11"/>
        <color indexed="8"/>
        <rFont val="仿宋_GB2312"/>
        <charset val="134"/>
      </rPr>
      <t>中药特殊调配</t>
    </r>
    <r>
      <rPr>
        <sz val="11"/>
        <color indexed="8"/>
        <rFont val="Times New Roman"/>
        <charset val="134"/>
      </rPr>
      <t>”</t>
    </r>
    <r>
      <rPr>
        <sz val="11"/>
        <color indexed="8"/>
        <rFont val="仿宋_GB2312"/>
        <charset val="134"/>
      </rPr>
      <t>费用</t>
    </r>
  </si>
  <si>
    <r>
      <rPr>
        <sz val="11"/>
        <color indexed="8"/>
        <rFont val="仿宋_GB2312"/>
        <charset val="134"/>
      </rPr>
      <t>收取</t>
    </r>
    <r>
      <rPr>
        <sz val="11"/>
        <color indexed="8"/>
        <rFont val="Times New Roman"/>
        <charset val="134"/>
      </rPr>
      <t>“</t>
    </r>
    <r>
      <rPr>
        <sz val="11"/>
        <color indexed="8"/>
        <rFont val="仿宋_GB2312"/>
        <charset val="134"/>
      </rPr>
      <t>中药封包治疗</t>
    </r>
    <r>
      <rPr>
        <sz val="11"/>
        <color indexed="8"/>
        <rFont val="Times New Roman"/>
        <charset val="134"/>
      </rPr>
      <t>”</t>
    </r>
    <r>
      <rPr>
        <sz val="11"/>
        <color indexed="8"/>
        <rFont val="仿宋_GB2312"/>
        <charset val="134"/>
      </rPr>
      <t>费用的同时，重复收取</t>
    </r>
    <r>
      <rPr>
        <sz val="11"/>
        <color indexed="8"/>
        <rFont val="Times New Roman"/>
        <charset val="134"/>
      </rPr>
      <t>“</t>
    </r>
    <r>
      <rPr>
        <sz val="11"/>
        <color indexed="8"/>
        <rFont val="仿宋_GB2312"/>
        <charset val="134"/>
      </rPr>
      <t>中药特殊调配</t>
    </r>
    <r>
      <rPr>
        <sz val="11"/>
        <color indexed="8"/>
        <rFont val="Times New Roman"/>
        <charset val="134"/>
      </rPr>
      <t>”</t>
    </r>
    <r>
      <rPr>
        <sz val="11"/>
        <color indexed="8"/>
        <rFont val="仿宋_GB2312"/>
        <charset val="134"/>
      </rPr>
      <t>费用</t>
    </r>
  </si>
  <si>
    <t>根据《宁夏回族自治区基本医疗服务价格和医保诊疗项目》</t>
  </si>
  <si>
    <r>
      <rPr>
        <sz val="11"/>
        <color indexed="8"/>
        <rFont val="仿宋_GB2312"/>
        <charset val="134"/>
      </rPr>
      <t>虚记收费</t>
    </r>
  </si>
  <si>
    <r>
      <rPr>
        <sz val="11"/>
        <color indexed="8"/>
        <rFont val="仿宋_GB2312"/>
        <charset val="134"/>
      </rPr>
      <t>取暖费</t>
    </r>
  </si>
  <si>
    <r>
      <rPr>
        <sz val="11"/>
        <color indexed="8"/>
        <rFont val="仿宋_GB2312"/>
        <charset val="134"/>
      </rPr>
      <t>该院取暖费超住院天数</t>
    </r>
  </si>
  <si>
    <r>
      <rPr>
        <sz val="11"/>
        <color indexed="8"/>
        <rFont val="仿宋_GB2312"/>
        <charset val="134"/>
      </rPr>
      <t>血清天门冬氨酸氨基转移酶测定（速率法）（编码：</t>
    </r>
    <r>
      <rPr>
        <sz val="11"/>
        <color indexed="8"/>
        <rFont val="Times New Roman"/>
        <charset val="134"/>
      </rPr>
      <t>250305007c</t>
    </r>
    <r>
      <rPr>
        <sz val="11"/>
        <color indexed="8"/>
        <rFont val="仿宋_GB2312"/>
        <charset val="134"/>
      </rPr>
      <t>）</t>
    </r>
  </si>
  <si>
    <r>
      <rPr>
        <sz val="11"/>
        <color indexed="8"/>
        <rFont val="仿宋_GB2312"/>
        <charset val="134"/>
      </rPr>
      <t>天门冬氨酸氨基转移酶测定（速率法）（编码：</t>
    </r>
    <r>
      <rPr>
        <sz val="11"/>
        <color indexed="8"/>
        <rFont val="Times New Roman"/>
        <charset val="134"/>
      </rPr>
      <t>250305007c</t>
    </r>
    <r>
      <rPr>
        <sz val="11"/>
        <color indexed="8"/>
        <rFont val="仿宋_GB2312"/>
        <charset val="134"/>
      </rPr>
      <t>）重复打包在肝功和心肌酶谱中收取，只有</t>
    </r>
    <r>
      <rPr>
        <sz val="11"/>
        <color indexed="8"/>
        <rFont val="Times New Roman"/>
        <charset val="134"/>
      </rPr>
      <t>1</t>
    </r>
    <r>
      <rPr>
        <sz val="11"/>
        <color indexed="8"/>
        <rFont val="仿宋_GB2312"/>
        <charset val="134"/>
      </rPr>
      <t>次结果</t>
    </r>
  </si>
  <si>
    <r>
      <rPr>
        <sz val="11"/>
        <color indexed="8"/>
        <rFont val="仿宋_GB2312"/>
        <charset val="134"/>
      </rPr>
      <t>血氧饱和度监测（编码：</t>
    </r>
    <r>
      <rPr>
        <sz val="11"/>
        <color indexed="8"/>
        <rFont val="Times New Roman"/>
        <charset val="134"/>
      </rPr>
      <t>003107010280000-3107010280000</t>
    </r>
    <r>
      <rPr>
        <sz val="11"/>
        <color indexed="8"/>
        <rFont val="仿宋_GB2312"/>
        <charset val="134"/>
      </rPr>
      <t>）</t>
    </r>
  </si>
  <si>
    <r>
      <rPr>
        <sz val="11"/>
        <color indexed="8"/>
        <rFont val="Times New Roman"/>
        <charset val="134"/>
      </rPr>
      <t>"</t>
    </r>
    <r>
      <rPr>
        <sz val="11"/>
        <color indexed="8"/>
        <rFont val="仿宋_GB2312"/>
        <charset val="134"/>
      </rPr>
      <t>心电监测</t>
    </r>
    <r>
      <rPr>
        <sz val="11"/>
        <color indexed="8"/>
        <rFont val="Times New Roman"/>
        <charset val="134"/>
      </rPr>
      <t>"</t>
    </r>
    <r>
      <rPr>
        <sz val="11"/>
        <color indexed="8"/>
        <rFont val="仿宋_GB2312"/>
        <charset val="134"/>
      </rPr>
      <t>含</t>
    </r>
    <r>
      <rPr>
        <sz val="11"/>
        <color indexed="8"/>
        <rFont val="Times New Roman"/>
        <charset val="134"/>
      </rPr>
      <t>"</t>
    </r>
    <r>
      <rPr>
        <sz val="11"/>
        <color indexed="8"/>
        <rFont val="仿宋_GB2312"/>
        <charset val="134"/>
      </rPr>
      <t>血氧饱和度</t>
    </r>
    <r>
      <rPr>
        <sz val="11"/>
        <color indexed="8"/>
        <rFont val="Times New Roman"/>
        <charset val="134"/>
      </rPr>
      <t>"</t>
    </r>
    <r>
      <rPr>
        <sz val="11"/>
        <color indexed="8"/>
        <rFont val="仿宋_GB2312"/>
        <charset val="134"/>
      </rPr>
      <t>该院收取</t>
    </r>
    <r>
      <rPr>
        <sz val="11"/>
        <color indexed="8"/>
        <rFont val="Times New Roman"/>
        <charset val="134"/>
      </rPr>
      <t>"</t>
    </r>
    <r>
      <rPr>
        <sz val="11"/>
        <color indexed="8"/>
        <rFont val="仿宋_GB2312"/>
        <charset val="134"/>
      </rPr>
      <t>心电监测</t>
    </r>
    <r>
      <rPr>
        <sz val="11"/>
        <color indexed="8"/>
        <rFont val="Times New Roman"/>
        <charset val="134"/>
      </rPr>
      <t>"</t>
    </r>
    <r>
      <rPr>
        <sz val="11"/>
        <color indexed="8"/>
        <rFont val="仿宋_GB2312"/>
        <charset val="134"/>
      </rPr>
      <t>同时收取</t>
    </r>
    <r>
      <rPr>
        <sz val="11"/>
        <color indexed="8"/>
        <rFont val="Times New Roman"/>
        <charset val="134"/>
      </rPr>
      <t>"</t>
    </r>
    <r>
      <rPr>
        <sz val="11"/>
        <color indexed="8"/>
        <rFont val="仿宋_GB2312"/>
        <charset val="134"/>
      </rPr>
      <t>血氧饱和度监测</t>
    </r>
    <r>
      <rPr>
        <sz val="11"/>
        <color indexed="8"/>
        <rFont val="Times New Roman"/>
        <charset val="134"/>
      </rPr>
      <t>"</t>
    </r>
  </si>
  <si>
    <r>
      <rPr>
        <sz val="11"/>
        <color indexed="8"/>
        <rFont val="仿宋_GB2312"/>
        <charset val="134"/>
      </rPr>
      <t>中药特殊调配（编码：</t>
    </r>
    <r>
      <rPr>
        <sz val="11"/>
        <color indexed="8"/>
        <rFont val="Times New Roman"/>
        <charset val="134"/>
      </rPr>
      <t>004800000030000-4800000030000</t>
    </r>
    <r>
      <rPr>
        <sz val="11"/>
        <color indexed="8"/>
        <rFont val="仿宋_GB2312"/>
        <charset val="134"/>
      </rPr>
      <t>）</t>
    </r>
  </si>
  <si>
    <r>
      <rPr>
        <sz val="11"/>
        <color indexed="8"/>
        <rFont val="仿宋_GB2312"/>
        <charset val="134"/>
      </rPr>
      <t>烫熨治疗及穴位贴敷治疗含</t>
    </r>
    <r>
      <rPr>
        <sz val="11"/>
        <color indexed="8"/>
        <rFont val="Times New Roman"/>
        <charset val="134"/>
      </rPr>
      <t>"</t>
    </r>
    <r>
      <rPr>
        <sz val="11"/>
        <color indexed="8"/>
        <rFont val="仿宋_GB2312"/>
        <charset val="134"/>
      </rPr>
      <t>中药特殊调配</t>
    </r>
    <r>
      <rPr>
        <sz val="11"/>
        <color indexed="8"/>
        <rFont val="Times New Roman"/>
        <charset val="134"/>
      </rPr>
      <t>"</t>
    </r>
    <r>
      <rPr>
        <sz val="11"/>
        <color indexed="8"/>
        <rFont val="仿宋_GB2312"/>
        <charset val="134"/>
      </rPr>
      <t>，该院收取了</t>
    </r>
    <r>
      <rPr>
        <sz val="11"/>
        <color indexed="8"/>
        <rFont val="Times New Roman"/>
        <charset val="134"/>
      </rPr>
      <t>"</t>
    </r>
    <r>
      <rPr>
        <sz val="11"/>
        <color indexed="8"/>
        <rFont val="仿宋_GB2312"/>
        <charset val="134"/>
      </rPr>
      <t>中药特殊调配</t>
    </r>
    <r>
      <rPr>
        <sz val="11"/>
        <color indexed="8"/>
        <rFont val="Times New Roman"/>
        <charset val="134"/>
      </rPr>
      <t>"</t>
    </r>
    <r>
      <rPr>
        <sz val="11"/>
        <color indexed="8"/>
        <rFont val="仿宋_GB2312"/>
        <charset val="134"/>
      </rPr>
      <t>费用</t>
    </r>
  </si>
  <si>
    <r>
      <rPr>
        <sz val="11"/>
        <color indexed="8"/>
        <rFont val="仿宋_GB2312"/>
        <charset val="134"/>
      </rPr>
      <t>过度行</t>
    </r>
    <r>
      <rPr>
        <sz val="11"/>
        <color indexed="8"/>
        <rFont val="Times New Roman"/>
        <charset val="134"/>
      </rPr>
      <t>“</t>
    </r>
    <r>
      <rPr>
        <sz val="11"/>
        <color indexed="8"/>
        <rFont val="仿宋_GB2312"/>
        <charset val="134"/>
      </rPr>
      <t>肌酐测定、血清胱抑素（</t>
    </r>
    <r>
      <rPr>
        <sz val="11"/>
        <color indexed="8"/>
        <rFont val="Times New Roman"/>
        <charset val="134"/>
      </rPr>
      <t>CystatinC</t>
    </r>
    <r>
      <rPr>
        <sz val="11"/>
        <color indexed="8"/>
        <rFont val="仿宋_GB2312"/>
        <charset val="134"/>
      </rPr>
      <t>）测定</t>
    </r>
    <r>
      <rPr>
        <sz val="11"/>
        <color indexed="8"/>
        <rFont val="Times New Roman"/>
        <charset val="134"/>
      </rPr>
      <t>”</t>
    </r>
  </si>
  <si>
    <r>
      <rPr>
        <sz val="11"/>
        <color indexed="8"/>
        <rFont val="仿宋_GB2312"/>
        <charset val="134"/>
      </rPr>
      <t>同时开展</t>
    </r>
    <r>
      <rPr>
        <sz val="11"/>
        <color indexed="8"/>
        <rFont val="Times New Roman"/>
        <charset val="134"/>
      </rPr>
      <t>“</t>
    </r>
    <r>
      <rPr>
        <sz val="11"/>
        <color indexed="8"/>
        <rFont val="仿宋_GB2312"/>
        <charset val="134"/>
      </rPr>
      <t>肌酐测定</t>
    </r>
    <r>
      <rPr>
        <sz val="11"/>
        <color indexed="8"/>
        <rFont val="Times New Roman"/>
        <charset val="134"/>
      </rPr>
      <t>”</t>
    </r>
    <r>
      <rPr>
        <sz val="11"/>
        <color indexed="8"/>
        <rFont val="仿宋_GB2312"/>
        <charset val="134"/>
      </rPr>
      <t>和</t>
    </r>
    <r>
      <rPr>
        <sz val="11"/>
        <color indexed="8"/>
        <rFont val="Times New Roman"/>
        <charset val="134"/>
      </rPr>
      <t>“</t>
    </r>
    <r>
      <rPr>
        <sz val="11"/>
        <color indexed="8"/>
        <rFont val="仿宋_GB2312"/>
        <charset val="134"/>
      </rPr>
      <t>血清胱抑素（</t>
    </r>
    <r>
      <rPr>
        <sz val="11"/>
        <color indexed="8"/>
        <rFont val="Times New Roman"/>
        <charset val="134"/>
      </rPr>
      <t>CystatinC</t>
    </r>
    <r>
      <rPr>
        <sz val="11"/>
        <color indexed="8"/>
        <rFont val="仿宋_GB2312"/>
        <charset val="134"/>
      </rPr>
      <t>）测定</t>
    </r>
    <r>
      <rPr>
        <sz val="11"/>
        <color indexed="8"/>
        <rFont val="Times New Roman"/>
        <charset val="134"/>
      </rPr>
      <t>”</t>
    </r>
    <r>
      <rPr>
        <sz val="11"/>
        <color indexed="8"/>
        <rFont val="仿宋_GB2312"/>
        <charset val="134"/>
      </rPr>
      <t>检查。血清胱抑素测定是反映肾小球滤过率的标志物，血清胱抑素测定的敏感性和特异性均优于血清肌酐测定。</t>
    </r>
  </si>
  <si>
    <r>
      <rPr>
        <sz val="11"/>
        <color indexed="8"/>
        <rFont val="Times New Roman"/>
        <charset val="134"/>
      </rPr>
      <t>B</t>
    </r>
    <r>
      <rPr>
        <sz val="11"/>
        <color indexed="8"/>
        <rFont val="仿宋_GB2312"/>
        <charset val="134"/>
      </rPr>
      <t>型钠尿肽（</t>
    </r>
    <r>
      <rPr>
        <sz val="11"/>
        <color indexed="8"/>
        <rFont val="Times New Roman"/>
        <charset val="134"/>
      </rPr>
      <t>BNP</t>
    </r>
    <r>
      <rPr>
        <sz val="11"/>
        <color indexed="8"/>
        <rFont val="仿宋_GB2312"/>
        <charset val="134"/>
      </rPr>
      <t>）测定</t>
    </r>
  </si>
  <si>
    <r>
      <rPr>
        <sz val="11"/>
        <color indexed="8"/>
        <rFont val="仿宋_GB2312"/>
        <charset val="134"/>
      </rPr>
      <t>无检查需求开展该项检查</t>
    </r>
  </si>
  <si>
    <r>
      <rPr>
        <sz val="11"/>
        <color indexed="8"/>
        <rFont val="仿宋_GB2312"/>
        <charset val="134"/>
      </rPr>
      <t>《宁夏回族自治区医疗保障定点医疗机构医疗服务协议》（</t>
    </r>
    <r>
      <rPr>
        <sz val="11"/>
        <color indexed="8"/>
        <rFont val="Times New Roman"/>
        <charset val="134"/>
      </rPr>
      <t>2022</t>
    </r>
    <r>
      <rPr>
        <sz val="11"/>
        <color indexed="8"/>
        <rFont val="仿宋_GB2312"/>
        <charset val="134"/>
      </rPr>
      <t>版）</t>
    </r>
  </si>
  <si>
    <r>
      <rPr>
        <sz val="11"/>
        <color indexed="8"/>
        <rFont val="仿宋_GB2312"/>
        <charset val="134"/>
      </rPr>
      <t>收取</t>
    </r>
    <r>
      <rPr>
        <sz val="11"/>
        <color indexed="8"/>
        <rFont val="Times New Roman"/>
        <charset val="134"/>
      </rPr>
      <t>“</t>
    </r>
    <r>
      <rPr>
        <sz val="11"/>
        <color indexed="8"/>
        <rFont val="仿宋_GB2312"/>
        <charset val="134"/>
      </rPr>
      <t>骨密度测定</t>
    </r>
    <r>
      <rPr>
        <sz val="11"/>
        <color indexed="8"/>
        <rFont val="Times New Roman"/>
        <charset val="134"/>
      </rPr>
      <t>”</t>
    </r>
    <r>
      <rPr>
        <sz val="11"/>
        <color indexed="8"/>
        <rFont val="仿宋_GB2312"/>
        <charset val="134"/>
      </rPr>
      <t>的同时收取</t>
    </r>
    <r>
      <rPr>
        <sz val="11"/>
        <color indexed="8"/>
        <rFont val="Times New Roman"/>
        <charset val="134"/>
      </rPr>
      <t>“</t>
    </r>
    <r>
      <rPr>
        <sz val="11"/>
        <color indexed="8"/>
        <rFont val="仿宋_GB2312"/>
        <charset val="134"/>
      </rPr>
      <t>超声计算机图文报告</t>
    </r>
    <r>
      <rPr>
        <sz val="11"/>
        <color indexed="8"/>
        <rFont val="Times New Roman"/>
        <charset val="134"/>
      </rPr>
      <t>”</t>
    </r>
    <r>
      <rPr>
        <sz val="11"/>
        <color indexed="8"/>
        <rFont val="仿宋_GB2312"/>
        <charset val="134"/>
      </rPr>
      <t>费用</t>
    </r>
  </si>
  <si>
    <r>
      <rPr>
        <sz val="11"/>
        <color indexed="8"/>
        <rFont val="仿宋_GB2312"/>
        <charset val="134"/>
      </rPr>
      <t>《宁夏基本医疗保险和生育保险诊疗项目和医疗服务设施范围及医用耗材支付标准目录》（</t>
    </r>
    <r>
      <rPr>
        <sz val="11"/>
        <color indexed="8"/>
        <rFont val="Times New Roman"/>
        <charset val="134"/>
      </rPr>
      <t>2007</t>
    </r>
    <r>
      <rPr>
        <sz val="11"/>
        <color indexed="8"/>
        <rFont val="仿宋_GB2312"/>
        <charset val="134"/>
      </rPr>
      <t>版）</t>
    </r>
  </si>
  <si>
    <r>
      <rPr>
        <sz val="9"/>
        <color indexed="8"/>
        <rFont val="仿宋_GB2312"/>
        <charset val="134"/>
      </rPr>
      <t>小计</t>
    </r>
  </si>
  <si>
    <t>白阳镇卫生院</t>
  </si>
  <si>
    <r>
      <rPr>
        <sz val="11"/>
        <rFont val="仿宋_GB2312"/>
        <charset val="134"/>
      </rPr>
      <t>重复收取</t>
    </r>
    <r>
      <rPr>
        <sz val="11"/>
        <rFont val="Times New Roman"/>
        <charset val="134"/>
      </rPr>
      <t>“</t>
    </r>
    <r>
      <rPr>
        <sz val="11"/>
        <rFont val="仿宋_GB2312"/>
        <charset val="134"/>
      </rPr>
      <t>血清肌酸激酶测定</t>
    </r>
    <r>
      <rPr>
        <sz val="11"/>
        <rFont val="Times New Roman"/>
        <charset val="134"/>
      </rPr>
      <t>”</t>
    </r>
    <r>
      <rPr>
        <sz val="11"/>
        <rFont val="仿宋_GB2312"/>
        <charset val="134"/>
      </rPr>
      <t>费用</t>
    </r>
  </si>
  <si>
    <r>
      <rPr>
        <sz val="11"/>
        <rFont val="仿宋_GB2312"/>
        <charset val="134"/>
      </rPr>
      <t>经核实病历发现存在重复收取</t>
    </r>
    <r>
      <rPr>
        <sz val="11"/>
        <rFont val="Times New Roman"/>
        <charset val="134"/>
      </rPr>
      <t>“</t>
    </r>
    <r>
      <rPr>
        <sz val="11"/>
        <rFont val="仿宋_GB2312"/>
        <charset val="134"/>
      </rPr>
      <t>血清肌酸激酶测定</t>
    </r>
    <r>
      <rPr>
        <sz val="11"/>
        <rFont val="Times New Roman"/>
        <charset val="134"/>
      </rPr>
      <t>”</t>
    </r>
    <r>
      <rPr>
        <sz val="11"/>
        <rFont val="仿宋_GB2312"/>
        <charset val="134"/>
      </rPr>
      <t>费用情况。</t>
    </r>
  </si>
  <si>
    <r>
      <rPr>
        <sz val="11"/>
        <rFont val="仿宋_GB2312"/>
        <charset val="134"/>
      </rPr>
      <t>医嘱开具</t>
    </r>
    <r>
      <rPr>
        <sz val="11"/>
        <rFont val="Times New Roman"/>
        <charset val="134"/>
      </rPr>
      <t>“</t>
    </r>
    <r>
      <rPr>
        <sz val="11"/>
        <rFont val="仿宋_GB2312"/>
        <charset val="134"/>
      </rPr>
      <t>心肌酶谱</t>
    </r>
    <r>
      <rPr>
        <sz val="11"/>
        <rFont val="Times New Roman"/>
        <charset val="134"/>
      </rPr>
      <t>+</t>
    </r>
    <r>
      <rPr>
        <sz val="11"/>
        <rFont val="仿宋_GB2312"/>
        <charset val="134"/>
      </rPr>
      <t>血脂</t>
    </r>
    <r>
      <rPr>
        <sz val="11"/>
        <rFont val="Times New Roman"/>
        <charset val="134"/>
      </rPr>
      <t>+</t>
    </r>
    <r>
      <rPr>
        <sz val="11"/>
        <rFont val="仿宋_GB2312"/>
        <charset val="134"/>
      </rPr>
      <t>肾功</t>
    </r>
    <r>
      <rPr>
        <sz val="11"/>
        <rFont val="Times New Roman"/>
        <charset val="134"/>
      </rPr>
      <t>+</t>
    </r>
    <r>
      <rPr>
        <sz val="11"/>
        <rFont val="仿宋_GB2312"/>
        <charset val="134"/>
      </rPr>
      <t>肝功</t>
    </r>
    <r>
      <rPr>
        <sz val="11"/>
        <rFont val="Times New Roman"/>
        <charset val="134"/>
      </rPr>
      <t>”</t>
    </r>
    <r>
      <rPr>
        <sz val="11"/>
        <rFont val="仿宋_GB2312"/>
        <charset val="134"/>
      </rPr>
      <t>出具一份报告单，实际收取</t>
    </r>
    <r>
      <rPr>
        <sz val="11"/>
        <rFont val="Times New Roman"/>
        <charset val="134"/>
      </rPr>
      <t>“</t>
    </r>
    <r>
      <rPr>
        <sz val="11"/>
        <rFont val="仿宋_GB2312"/>
        <charset val="134"/>
      </rPr>
      <t>血清肌酸激酶测定</t>
    </r>
    <r>
      <rPr>
        <sz val="11"/>
        <rFont val="Times New Roman"/>
        <charset val="134"/>
      </rPr>
      <t>”</t>
    </r>
    <r>
      <rPr>
        <sz val="11"/>
        <rFont val="仿宋_GB2312"/>
        <charset val="134"/>
      </rPr>
      <t>费用两次</t>
    </r>
  </si>
  <si>
    <r>
      <rPr>
        <sz val="11"/>
        <color rgb="FF000000"/>
        <rFont val="仿宋_GB2312"/>
        <charset val="134"/>
      </rPr>
      <t>一般违规问题</t>
    </r>
  </si>
  <si>
    <r>
      <rPr>
        <sz val="11"/>
        <color rgb="FF000000"/>
        <rFont val="仿宋_GB2312"/>
        <charset val="134"/>
      </rPr>
      <t>超标准收费</t>
    </r>
  </si>
  <si>
    <r>
      <rPr>
        <sz val="11"/>
        <color rgb="FF000000"/>
        <rFont val="仿宋_GB2312"/>
        <charset val="134"/>
      </rPr>
      <t>血清间接胆红素测定（速率法）</t>
    </r>
  </si>
  <si>
    <r>
      <rPr>
        <sz val="11"/>
        <color rgb="FF000000"/>
        <rFont val="仿宋_GB2312"/>
        <charset val="134"/>
      </rPr>
      <t>通过已收费的总胆红素和直接胆红素指标数据相减，计算获得血清间接胆红素测定（速率法）检验结果数据</t>
    </r>
  </si>
  <si>
    <r>
      <rPr>
        <sz val="11"/>
        <color rgb="FF000000"/>
        <rFont val="仿宋_GB2312"/>
        <charset val="134"/>
      </rPr>
      <t>重复收费</t>
    </r>
  </si>
  <si>
    <r>
      <rPr>
        <sz val="11"/>
        <color rgb="FF000000"/>
        <rFont val="仿宋_GB2312"/>
        <charset val="134"/>
      </rPr>
      <t>床位费</t>
    </r>
  </si>
  <si>
    <r>
      <rPr>
        <sz val="11"/>
        <color rgb="FF000000"/>
        <rFont val="仿宋_GB2312"/>
        <charset val="134"/>
      </rPr>
      <t>该院床位费超住院天数（</t>
    </r>
    <r>
      <rPr>
        <sz val="11"/>
        <color rgb="FF000000"/>
        <rFont val="Times New Roman"/>
        <charset val="134"/>
      </rPr>
      <t>1</t>
    </r>
    <r>
      <rPr>
        <sz val="11"/>
        <color rgb="FF000000"/>
        <rFont val="仿宋_GB2312"/>
        <charset val="134"/>
      </rPr>
      <t>天）</t>
    </r>
  </si>
  <si>
    <r>
      <rPr>
        <sz val="11"/>
        <color rgb="FF000000"/>
        <rFont val="仿宋_GB2312"/>
        <charset val="134"/>
      </rPr>
      <t>护理费</t>
    </r>
  </si>
  <si>
    <r>
      <rPr>
        <sz val="11"/>
        <color rgb="FF000000"/>
        <rFont val="仿宋_GB2312"/>
        <charset val="134"/>
      </rPr>
      <t>该院护理费超住院天数</t>
    </r>
  </si>
  <si>
    <r>
      <rPr>
        <sz val="11"/>
        <color rgb="FF000000"/>
        <rFont val="仿宋_GB2312"/>
        <charset val="134"/>
      </rPr>
      <t>取暖费</t>
    </r>
  </si>
  <si>
    <r>
      <rPr>
        <sz val="11"/>
        <color rgb="FF000000"/>
        <rFont val="仿宋_GB2312"/>
        <charset val="134"/>
      </rPr>
      <t>该院取暖费超住院天数</t>
    </r>
  </si>
  <si>
    <r>
      <rPr>
        <sz val="11"/>
        <color rgb="FF000000"/>
        <rFont val="仿宋_GB2312"/>
        <charset val="134"/>
      </rPr>
      <t>违规收取</t>
    </r>
    <r>
      <rPr>
        <sz val="11"/>
        <color rgb="FF000000"/>
        <rFont val="Times New Roman"/>
        <charset val="134"/>
      </rPr>
      <t>“</t>
    </r>
    <r>
      <rPr>
        <sz val="11"/>
        <color rgb="FF000000"/>
        <rFont val="仿宋_GB2312"/>
        <charset val="134"/>
      </rPr>
      <t>超声计算机图文报告</t>
    </r>
    <r>
      <rPr>
        <sz val="11"/>
        <color rgb="FF000000"/>
        <rFont val="Times New Roman"/>
        <charset val="134"/>
      </rPr>
      <t>”</t>
    </r>
  </si>
  <si>
    <r>
      <rPr>
        <sz val="11"/>
        <color rgb="FF000000"/>
        <rFont val="仿宋_GB2312"/>
        <charset val="134"/>
      </rPr>
      <t>未严格执行，执行</t>
    </r>
    <r>
      <rPr>
        <sz val="11"/>
        <color rgb="FF000000"/>
        <rFont val="Times New Roman"/>
        <charset val="134"/>
      </rPr>
      <t>C</t>
    </r>
    <r>
      <rPr>
        <sz val="11"/>
        <color rgb="FF000000"/>
        <rFont val="仿宋_GB2312"/>
        <charset val="134"/>
      </rPr>
      <t>类价格下浮</t>
    </r>
    <r>
      <rPr>
        <sz val="11"/>
        <color rgb="FF000000"/>
        <rFont val="Times New Roman"/>
        <charset val="134"/>
      </rPr>
      <t>10%</t>
    </r>
  </si>
  <si>
    <r>
      <rPr>
        <sz val="11"/>
        <color rgb="FF000000"/>
        <rFont val="仿宋_GB2312"/>
        <charset val="134"/>
      </rPr>
      <t>小计</t>
    </r>
  </si>
  <si>
    <r>
      <rPr>
        <sz val="11"/>
        <color indexed="8"/>
        <rFont val="仿宋_GB2312"/>
        <charset val="134"/>
      </rPr>
      <t>草庙乡卫生院</t>
    </r>
  </si>
  <si>
    <r>
      <rPr>
        <sz val="11"/>
        <rFont val="仿宋_GB2312"/>
        <charset val="134"/>
      </rPr>
      <t>重复收取</t>
    </r>
    <r>
      <rPr>
        <sz val="11"/>
        <rFont val="Times New Roman"/>
        <charset val="134"/>
      </rPr>
      <t>“</t>
    </r>
    <r>
      <rPr>
        <sz val="11"/>
        <rFont val="仿宋_GB2312"/>
        <charset val="134"/>
      </rPr>
      <t>开髓引流术</t>
    </r>
    <r>
      <rPr>
        <sz val="11"/>
        <rFont val="Times New Roman"/>
        <charset val="134"/>
      </rPr>
      <t>”</t>
    </r>
    <r>
      <rPr>
        <sz val="11"/>
        <rFont val="仿宋_GB2312"/>
        <charset val="134"/>
      </rPr>
      <t>费用</t>
    </r>
  </si>
  <si>
    <r>
      <rPr>
        <sz val="11"/>
        <rFont val="仿宋_GB2312"/>
        <charset val="134"/>
      </rPr>
      <t>核实门诊处方发现存在收取</t>
    </r>
    <r>
      <rPr>
        <sz val="11"/>
        <rFont val="Times New Roman"/>
        <charset val="134"/>
      </rPr>
      <t>“</t>
    </r>
    <r>
      <rPr>
        <sz val="11"/>
        <rFont val="仿宋_GB2312"/>
        <charset val="134"/>
      </rPr>
      <t>牙髓失活术</t>
    </r>
    <r>
      <rPr>
        <sz val="11"/>
        <rFont val="Times New Roman"/>
        <charset val="134"/>
      </rPr>
      <t>”</t>
    </r>
    <r>
      <rPr>
        <sz val="11"/>
        <rFont val="仿宋_GB2312"/>
        <charset val="134"/>
      </rPr>
      <t>费用的同时收取</t>
    </r>
    <r>
      <rPr>
        <sz val="11"/>
        <rFont val="Times New Roman"/>
        <charset val="134"/>
      </rPr>
      <t>“</t>
    </r>
    <r>
      <rPr>
        <sz val="11"/>
        <rFont val="仿宋_GB2312"/>
        <charset val="134"/>
      </rPr>
      <t>开髓引流术</t>
    </r>
    <r>
      <rPr>
        <sz val="11"/>
        <rFont val="Times New Roman"/>
        <charset val="134"/>
      </rPr>
      <t>”</t>
    </r>
    <r>
      <rPr>
        <sz val="11"/>
        <rFont val="仿宋_GB2312"/>
        <charset val="134"/>
      </rPr>
      <t>费用。</t>
    </r>
  </si>
  <si>
    <r>
      <rPr>
        <sz val="11"/>
        <rFont val="仿宋_GB2312"/>
        <charset val="134"/>
      </rPr>
      <t>《宁夏三甲医院医疗服务项目价格（</t>
    </r>
    <r>
      <rPr>
        <sz val="11"/>
        <rFont val="Times New Roman"/>
        <charset val="134"/>
      </rPr>
      <t>2020</t>
    </r>
    <r>
      <rPr>
        <sz val="11"/>
        <rFont val="仿宋_GB2312"/>
        <charset val="134"/>
      </rPr>
      <t>版）》：</t>
    </r>
    <r>
      <rPr>
        <sz val="11"/>
        <rFont val="Times New Roman"/>
        <charset val="134"/>
      </rPr>
      <t>“</t>
    </r>
    <r>
      <rPr>
        <sz val="11"/>
        <rFont val="仿宋_GB2312"/>
        <charset val="134"/>
      </rPr>
      <t>牙髓失活术</t>
    </r>
    <r>
      <rPr>
        <sz val="11"/>
        <rFont val="Times New Roman"/>
        <charset val="134"/>
      </rPr>
      <t>”</t>
    </r>
    <r>
      <rPr>
        <sz val="11"/>
        <rFont val="仿宋_GB2312"/>
        <charset val="134"/>
      </rPr>
      <t>，项目内涵：含</t>
    </r>
    <r>
      <rPr>
        <sz val="11"/>
        <rFont val="Times New Roman"/>
        <charset val="134"/>
      </rPr>
      <t>“</t>
    </r>
    <r>
      <rPr>
        <sz val="11"/>
        <rFont val="仿宋_GB2312"/>
        <charset val="134"/>
      </rPr>
      <t>麻醉、开髓、备洞、封药</t>
    </r>
    <r>
      <rPr>
        <sz val="11"/>
        <rFont val="Times New Roman"/>
        <charset val="134"/>
      </rPr>
      <t>”</t>
    </r>
    <r>
      <rPr>
        <sz val="11"/>
        <rFont val="仿宋_GB2312"/>
        <charset val="134"/>
      </rPr>
      <t>。</t>
    </r>
  </si>
  <si>
    <r>
      <rPr>
        <sz val="11"/>
        <color rgb="FF000000"/>
        <rFont val="仿宋_GB2312"/>
        <charset val="134"/>
      </rPr>
      <t>一次性使用无菌敷贴（编码</t>
    </r>
    <r>
      <rPr>
        <sz val="11"/>
        <color rgb="FF000000"/>
        <rFont val="Times New Roman"/>
        <charset val="134"/>
      </rPr>
      <t>:C17010721603000014720000003</t>
    </r>
    <r>
      <rPr>
        <sz val="11"/>
        <color rgb="FF000000"/>
        <rFont val="仿宋_GB2312"/>
        <charset val="134"/>
      </rPr>
      <t>）</t>
    </r>
  </si>
  <si>
    <r>
      <rPr>
        <sz val="11"/>
        <color rgb="FF000000"/>
        <rFont val="仿宋_GB2312"/>
        <charset val="134"/>
      </rPr>
      <t>收取大换药同时收取一次性使用无菌敷贴</t>
    </r>
  </si>
  <si>
    <r>
      <rPr>
        <sz val="11"/>
        <color rgb="FF000000"/>
        <rFont val="仿宋_GB2312"/>
        <charset val="134"/>
      </rPr>
      <t>根据《宁夏三甲医院医疗服务价格</t>
    </r>
    <r>
      <rPr>
        <sz val="11"/>
        <color rgb="FF000000"/>
        <rFont val="Times New Roman"/>
        <charset val="134"/>
      </rPr>
      <t>2020</t>
    </r>
    <r>
      <rPr>
        <sz val="11"/>
        <color rgb="FF000000"/>
        <rFont val="仿宋_GB2312"/>
        <charset val="134"/>
      </rPr>
      <t>版》</t>
    </r>
  </si>
  <si>
    <r>
      <rPr>
        <sz val="11"/>
        <color indexed="8"/>
        <rFont val="仿宋_GB2312"/>
        <charset val="134"/>
      </rPr>
      <t>城阳乡卫生院</t>
    </r>
  </si>
  <si>
    <r>
      <rPr>
        <sz val="11"/>
        <color indexed="8"/>
        <rFont val="仿宋_GB2312"/>
        <charset val="134"/>
      </rPr>
      <t>妇幼保健院</t>
    </r>
  </si>
  <si>
    <r>
      <rPr>
        <sz val="11"/>
        <rFont val="仿宋_GB2312"/>
        <charset val="134"/>
      </rPr>
      <t>过度行</t>
    </r>
    <r>
      <rPr>
        <sz val="11"/>
        <rFont val="Times New Roman"/>
        <charset val="134"/>
      </rPr>
      <t>“</t>
    </r>
    <r>
      <rPr>
        <sz val="11"/>
        <rFont val="仿宋_GB2312"/>
        <charset val="134"/>
      </rPr>
      <t>血清载脂蛋白</t>
    </r>
    <r>
      <rPr>
        <sz val="11"/>
        <rFont val="Times New Roman"/>
        <charset val="134"/>
      </rPr>
      <t>B</t>
    </r>
    <r>
      <rPr>
        <sz val="11"/>
        <rFont val="仿宋_GB2312"/>
        <charset val="134"/>
      </rPr>
      <t>测定</t>
    </r>
    <r>
      <rPr>
        <sz val="11"/>
        <rFont val="Times New Roman"/>
        <charset val="134"/>
      </rPr>
      <t>”“</t>
    </r>
    <r>
      <rPr>
        <sz val="11"/>
        <rFont val="仿宋_GB2312"/>
        <charset val="134"/>
      </rPr>
      <t>血清载脂蛋白</t>
    </r>
    <r>
      <rPr>
        <sz val="11"/>
        <rFont val="Times New Roman"/>
        <charset val="134"/>
      </rPr>
      <t>AI</t>
    </r>
    <r>
      <rPr>
        <sz val="11"/>
        <rFont val="仿宋_GB2312"/>
        <charset val="134"/>
      </rPr>
      <t>测定</t>
    </r>
    <r>
      <rPr>
        <sz val="11"/>
        <rFont val="Times New Roman"/>
        <charset val="134"/>
      </rPr>
      <t>”</t>
    </r>
  </si>
  <si>
    <r>
      <rPr>
        <sz val="11"/>
        <rFont val="仿宋_GB2312"/>
        <charset val="134"/>
      </rPr>
      <t>核实病历发现存在过度行</t>
    </r>
    <r>
      <rPr>
        <sz val="11"/>
        <rFont val="Times New Roman"/>
        <charset val="134"/>
      </rPr>
      <t>“</t>
    </r>
    <r>
      <rPr>
        <sz val="11"/>
        <rFont val="仿宋_GB2312"/>
        <charset val="134"/>
      </rPr>
      <t>血清载脂蛋白</t>
    </r>
    <r>
      <rPr>
        <sz val="11"/>
        <rFont val="Times New Roman"/>
        <charset val="134"/>
      </rPr>
      <t>B</t>
    </r>
    <r>
      <rPr>
        <sz val="11"/>
        <rFont val="仿宋_GB2312"/>
        <charset val="134"/>
      </rPr>
      <t>测定</t>
    </r>
    <r>
      <rPr>
        <sz val="11"/>
        <rFont val="Times New Roman"/>
        <charset val="134"/>
      </rPr>
      <t>”“</t>
    </r>
    <r>
      <rPr>
        <sz val="11"/>
        <rFont val="仿宋_GB2312"/>
        <charset val="134"/>
      </rPr>
      <t>血清载脂蛋白</t>
    </r>
    <r>
      <rPr>
        <sz val="11"/>
        <rFont val="Times New Roman"/>
        <charset val="134"/>
      </rPr>
      <t>AI</t>
    </r>
    <r>
      <rPr>
        <sz val="11"/>
        <rFont val="仿宋_GB2312"/>
        <charset val="134"/>
      </rPr>
      <t>测定</t>
    </r>
    <r>
      <rPr>
        <sz val="11"/>
        <rFont val="Times New Roman"/>
        <charset val="134"/>
      </rPr>
      <t>”</t>
    </r>
    <r>
      <rPr>
        <sz val="11"/>
        <rFont val="仿宋_GB2312"/>
        <charset val="134"/>
      </rPr>
      <t>的情况。</t>
    </r>
  </si>
  <si>
    <r>
      <rPr>
        <sz val="11"/>
        <rFont val="仿宋_GB2312"/>
        <charset val="134"/>
      </rPr>
      <t>血清载脂蛋白</t>
    </r>
    <r>
      <rPr>
        <sz val="11"/>
        <rFont val="Times New Roman"/>
        <charset val="134"/>
      </rPr>
      <t>B</t>
    </r>
    <r>
      <rPr>
        <sz val="11"/>
        <rFont val="仿宋_GB2312"/>
        <charset val="134"/>
      </rPr>
      <t>测定增高：常见于高脂血症、冠心病及银屑病。降低：常见于肝实质性病变（肝硬化、肝肿瘤）。</t>
    </r>
    <r>
      <rPr>
        <sz val="11"/>
        <rFont val="Times New Roman"/>
        <charset val="134"/>
      </rPr>
      <t xml:space="preserve">
</t>
    </r>
    <r>
      <rPr>
        <sz val="11"/>
        <rFont val="仿宋_GB2312"/>
        <charset val="134"/>
      </rPr>
      <t>载脂蛋白</t>
    </r>
    <r>
      <rPr>
        <sz val="11"/>
        <rFont val="Times New Roman"/>
        <charset val="134"/>
      </rPr>
      <t>AI</t>
    </r>
    <r>
      <rPr>
        <sz val="11"/>
        <rFont val="仿宋_GB2312"/>
        <charset val="134"/>
      </rPr>
      <t>的测定值反映了高密度脂蛋白的含量。载脂蛋白</t>
    </r>
    <r>
      <rPr>
        <sz val="11"/>
        <rFont val="Times New Roman"/>
        <charset val="134"/>
      </rPr>
      <t>AI</t>
    </r>
    <r>
      <rPr>
        <sz val="11"/>
        <rFont val="仿宋_GB2312"/>
        <charset val="134"/>
      </rPr>
      <t>减低被认为是心脑血管病的危险因素。增高：见于酒精性肝炎、高</t>
    </r>
    <r>
      <rPr>
        <sz val="11"/>
        <rFont val="Times New Roman"/>
        <charset val="134"/>
      </rPr>
      <t>α</t>
    </r>
    <r>
      <rPr>
        <sz val="11"/>
        <rFont val="仿宋_GB2312"/>
        <charset val="134"/>
      </rPr>
      <t>脂蛋白血症等。减低：见于冠心病、动脉硬化性疾病、未控制的糖尿病、肾病综合征、营养不良、活动性肝炎或急性肝炎、慢性肝炎、肝硬化、肝外胆道阻塞、人工透析等。</t>
    </r>
  </si>
  <si>
    <r>
      <rPr>
        <sz val="11"/>
        <color rgb="FF000000"/>
        <rFont val="仿宋_GB2312"/>
        <charset val="134"/>
      </rPr>
      <t>过度检查</t>
    </r>
  </si>
  <si>
    <r>
      <rPr>
        <sz val="11"/>
        <color rgb="FF000000"/>
        <rFont val="仿宋_GB2312"/>
        <charset val="134"/>
      </rPr>
      <t>彩色多普勒超声常规检查（泌尿系）（编码：</t>
    </r>
    <r>
      <rPr>
        <sz val="11"/>
        <color rgb="FF000000"/>
        <rFont val="Times New Roman"/>
        <charset val="134"/>
      </rPr>
      <t>002203010010400-2203010010400</t>
    </r>
    <r>
      <rPr>
        <sz val="11"/>
        <color rgb="FF000000"/>
        <rFont val="仿宋_GB2312"/>
        <charset val="134"/>
      </rPr>
      <t>）</t>
    </r>
  </si>
  <si>
    <r>
      <rPr>
        <sz val="11"/>
        <color rgb="FF000000"/>
        <rFont val="仿宋_GB2312"/>
        <charset val="134"/>
      </rPr>
      <t>支气管炎</t>
    </r>
    <r>
      <rPr>
        <sz val="11"/>
        <color rgb="FF000000"/>
        <rFont val="Times New Roman"/>
        <charset val="134"/>
      </rPr>
      <t>,</t>
    </r>
    <r>
      <rPr>
        <sz val="11"/>
        <color rgb="FF000000"/>
        <rFont val="仿宋_GB2312"/>
        <charset val="134"/>
      </rPr>
      <t>腰颈椎疾患等非腹部疼痛无开展该项目指征</t>
    </r>
  </si>
  <si>
    <r>
      <rPr>
        <sz val="11"/>
        <color rgb="FF000000"/>
        <rFont val="仿宋_GB2312"/>
        <charset val="134"/>
      </rPr>
      <t>根据《宁夏回族自治区医疗保障定点医疗机构医疗服务协议》乙方应严格遵循医疗保障、卫生健康、中医药等部门有关规定，合理检查、合理用药、合理诊疗，控制医药费用不合理增长，减轻参保人员个人负担。</t>
    </r>
  </si>
  <si>
    <r>
      <rPr>
        <sz val="11"/>
        <color indexed="8"/>
        <rFont val="仿宋_GB2312"/>
        <charset val="134"/>
      </rPr>
      <t>古城镇卫生院</t>
    </r>
  </si>
  <si>
    <r>
      <rPr>
        <sz val="11"/>
        <color rgb="FF000000"/>
        <rFont val="仿宋_GB2312"/>
        <charset val="134"/>
      </rPr>
      <t>进销存不符</t>
    </r>
  </si>
  <si>
    <r>
      <rPr>
        <sz val="11"/>
        <color rgb="FF000000"/>
        <rFont val="仿宋_GB2312"/>
        <charset val="134"/>
      </rPr>
      <t>静脉输液（使用微量泵）</t>
    </r>
  </si>
  <si>
    <r>
      <rPr>
        <sz val="11"/>
        <color rgb="FF000000"/>
        <rFont val="仿宋_GB2312"/>
        <charset val="134"/>
      </rPr>
      <t>收费项目必需使用耗材</t>
    </r>
    <r>
      <rPr>
        <sz val="11"/>
        <color rgb="FF000000"/>
        <rFont val="Times New Roman"/>
        <charset val="134"/>
      </rPr>
      <t>“</t>
    </r>
    <r>
      <rPr>
        <sz val="11"/>
        <color rgb="FF000000"/>
        <rFont val="仿宋_GB2312"/>
        <charset val="134"/>
      </rPr>
      <t>一次性使用输注泵</t>
    </r>
    <r>
      <rPr>
        <sz val="11"/>
        <color rgb="FF000000"/>
        <rFont val="Times New Roman"/>
        <charset val="134"/>
      </rPr>
      <t>”</t>
    </r>
    <r>
      <rPr>
        <sz val="11"/>
        <color rgb="FF000000"/>
        <rFont val="仿宋_GB2312"/>
        <charset val="134"/>
      </rPr>
      <t>，医保结算大于购进量</t>
    </r>
  </si>
  <si>
    <t>根据《宁夏回族自治区基本医疗服务价格和医保诊疗项目》和《宁夏回族自治区医疗保险政策》</t>
  </si>
  <si>
    <r>
      <rPr>
        <sz val="11"/>
        <color indexed="8"/>
        <rFont val="仿宋_GB2312"/>
        <charset val="134"/>
      </rPr>
      <t>红河镇卫生院</t>
    </r>
  </si>
  <si>
    <r>
      <rPr>
        <sz val="11"/>
        <color indexed="8"/>
        <rFont val="仿宋_GB2312"/>
        <charset val="134"/>
      </rPr>
      <t>交岔乡卫生院</t>
    </r>
  </si>
  <si>
    <r>
      <rPr>
        <sz val="11"/>
        <color indexed="8"/>
        <rFont val="仿宋_GB2312"/>
        <charset val="134"/>
      </rPr>
      <t>罗洼乡卫生院</t>
    </r>
  </si>
  <si>
    <r>
      <rPr>
        <sz val="11"/>
        <color rgb="FF000000"/>
        <rFont val="仿宋_GB2312"/>
        <charset val="134"/>
      </rPr>
      <t>串换诊疗项目</t>
    </r>
  </si>
  <si>
    <r>
      <rPr>
        <sz val="11"/>
        <color rgb="FF000000"/>
        <rFont val="仿宋_GB2312"/>
        <charset val="134"/>
      </rPr>
      <t>磁热疗法</t>
    </r>
  </si>
  <si>
    <r>
      <rPr>
        <sz val="11"/>
        <color rgb="FF000000"/>
        <rFont val="仿宋_GB2312"/>
        <charset val="134"/>
      </rPr>
      <t>将</t>
    </r>
    <r>
      <rPr>
        <sz val="11"/>
        <color rgb="FF000000"/>
        <rFont val="Times New Roman"/>
        <charset val="134"/>
      </rPr>
      <t>“</t>
    </r>
    <r>
      <rPr>
        <sz val="11"/>
        <color rgb="FF000000"/>
        <rFont val="仿宋_GB2312"/>
        <charset val="134"/>
      </rPr>
      <t>红外线治疗</t>
    </r>
    <r>
      <rPr>
        <sz val="11"/>
        <color rgb="FF000000"/>
        <rFont val="Times New Roman"/>
        <charset val="134"/>
      </rPr>
      <t>(TDP)”</t>
    </r>
    <r>
      <rPr>
        <sz val="11"/>
        <color rgb="FF000000"/>
        <rFont val="仿宋_GB2312"/>
        <charset val="134"/>
      </rPr>
      <t>串换为医保目录项目</t>
    </r>
    <r>
      <rPr>
        <sz val="11"/>
        <color rgb="FF000000"/>
        <rFont val="Times New Roman"/>
        <charset val="134"/>
      </rPr>
      <t>“</t>
    </r>
    <r>
      <rPr>
        <sz val="11"/>
        <color rgb="FF000000"/>
        <rFont val="仿宋_GB2312"/>
        <charset val="134"/>
      </rPr>
      <t>磁热疗法</t>
    </r>
    <r>
      <rPr>
        <sz val="11"/>
        <color rgb="FF000000"/>
        <rFont val="Times New Roman"/>
        <charset val="134"/>
      </rPr>
      <t>”</t>
    </r>
    <r>
      <rPr>
        <sz val="11"/>
        <color rgb="FF000000"/>
        <rFont val="仿宋_GB2312"/>
        <charset val="134"/>
      </rPr>
      <t>进行收费</t>
    </r>
  </si>
  <si>
    <r>
      <rPr>
        <sz val="11"/>
        <color rgb="FF000000"/>
        <rFont val="仿宋_GB2312"/>
        <charset val="134"/>
      </rPr>
      <t>血清天门冬氨酸氨基转移酶测定（速率法）（编码：</t>
    </r>
    <r>
      <rPr>
        <sz val="11"/>
        <color rgb="FF000000"/>
        <rFont val="Times New Roman"/>
        <charset val="134"/>
      </rPr>
      <t>250305007c</t>
    </r>
    <r>
      <rPr>
        <sz val="11"/>
        <color rgb="FF000000"/>
        <rFont val="仿宋_GB2312"/>
        <charset val="134"/>
      </rPr>
      <t>）</t>
    </r>
  </si>
  <si>
    <r>
      <rPr>
        <sz val="11"/>
        <color rgb="FF000000"/>
        <rFont val="仿宋_GB2312"/>
        <charset val="134"/>
      </rPr>
      <t>天门冬氨酸氨基转移酶测定（速率法）（编码：</t>
    </r>
    <r>
      <rPr>
        <sz val="11"/>
        <color rgb="FF000000"/>
        <rFont val="Times New Roman"/>
        <charset val="134"/>
      </rPr>
      <t>250305007c</t>
    </r>
    <r>
      <rPr>
        <sz val="11"/>
        <color rgb="FF000000"/>
        <rFont val="仿宋_GB2312"/>
        <charset val="134"/>
      </rPr>
      <t>）重复打包在肝功和心肌酶谱中收取，只有</t>
    </r>
    <r>
      <rPr>
        <sz val="11"/>
        <color rgb="FF000000"/>
        <rFont val="Times New Roman"/>
        <charset val="134"/>
      </rPr>
      <t>1</t>
    </r>
    <r>
      <rPr>
        <sz val="11"/>
        <color rgb="FF000000"/>
        <rFont val="仿宋_GB2312"/>
        <charset val="134"/>
      </rPr>
      <t>次结果</t>
    </r>
  </si>
  <si>
    <r>
      <rPr>
        <sz val="11"/>
        <color rgb="FF000000"/>
        <rFont val="仿宋_GB2312"/>
        <charset val="134"/>
      </rPr>
      <t>根据《宁夏三甲医院医疗服务价格</t>
    </r>
    <r>
      <rPr>
        <sz val="11"/>
        <color rgb="FF000000"/>
        <rFont val="Times New Roman"/>
        <charset val="134"/>
      </rPr>
      <t>2020</t>
    </r>
    <r>
      <rPr>
        <sz val="11"/>
        <color rgb="FF000000"/>
        <rFont val="仿宋_GB2312"/>
        <charset val="134"/>
      </rPr>
      <t>版》和诊疗规范</t>
    </r>
  </si>
  <si>
    <r>
      <rPr>
        <sz val="11"/>
        <color indexed="8"/>
        <rFont val="仿宋_GB2312"/>
        <charset val="134"/>
      </rPr>
      <t>孟塬乡卫生院</t>
    </r>
  </si>
  <si>
    <r>
      <rPr>
        <sz val="11"/>
        <color rgb="FF000000"/>
        <rFont val="仿宋_GB2312"/>
        <charset val="134"/>
      </rPr>
      <t>造成医疗保障基金损失的其他违法行为</t>
    </r>
  </si>
  <si>
    <r>
      <rPr>
        <sz val="11"/>
        <color rgb="FF000000"/>
        <rFont val="仿宋_GB2312"/>
        <charset val="134"/>
      </rPr>
      <t>电针（编码：</t>
    </r>
    <r>
      <rPr>
        <sz val="11"/>
        <color rgb="FF000000"/>
        <rFont val="Times New Roman"/>
        <charset val="134"/>
      </rPr>
      <t>004300000160000-4300000160000</t>
    </r>
    <r>
      <rPr>
        <sz val="11"/>
        <color rgb="FF000000"/>
        <rFont val="仿宋_GB2312"/>
        <charset val="134"/>
      </rPr>
      <t>）</t>
    </r>
  </si>
  <si>
    <r>
      <rPr>
        <sz val="11"/>
        <color rgb="FF000000"/>
        <rFont val="仿宋_GB2312"/>
        <charset val="134"/>
      </rPr>
      <t>该项目计费单位为两个穴位，该院同时收取普通针刺和电针治疗费用且电针无具体治疗穴位记录。</t>
    </r>
  </si>
  <si>
    <r>
      <rPr>
        <sz val="11"/>
        <color rgb="FF000000"/>
        <rFont val="仿宋_GB2312"/>
        <charset val="134"/>
      </rPr>
      <t>《宁夏三甲医院医疗服务项目价格》（</t>
    </r>
    <r>
      <rPr>
        <sz val="11"/>
        <color rgb="FF000000"/>
        <rFont val="Times New Roman"/>
        <charset val="134"/>
      </rPr>
      <t>2020</t>
    </r>
    <r>
      <rPr>
        <sz val="11"/>
        <color rgb="FF000000"/>
        <rFont val="仿宋_GB2312"/>
        <charset val="134"/>
      </rPr>
      <t>版）、《宁夏回族自治区医疗保障定点医疗机构医疗服务协议》（</t>
    </r>
    <r>
      <rPr>
        <sz val="11"/>
        <color rgb="FF000000"/>
        <rFont val="Times New Roman"/>
        <charset val="134"/>
      </rPr>
      <t>2022</t>
    </r>
    <r>
      <rPr>
        <sz val="11"/>
        <color rgb="FF000000"/>
        <rFont val="仿宋_GB2312"/>
        <charset val="134"/>
      </rPr>
      <t>版）</t>
    </r>
  </si>
  <si>
    <r>
      <rPr>
        <sz val="11"/>
        <color indexed="8"/>
        <rFont val="仿宋_GB2312"/>
        <charset val="134"/>
      </rPr>
      <t>王洼中心卫生院</t>
    </r>
  </si>
  <si>
    <r>
      <rPr>
        <sz val="11"/>
        <color rgb="FF000000"/>
        <rFont val="仿宋_GB2312"/>
        <charset val="134"/>
      </rPr>
      <t>多记收费</t>
    </r>
  </si>
  <si>
    <r>
      <rPr>
        <sz val="11"/>
        <color rgb="FF000000"/>
        <rFont val="仿宋_GB2312"/>
        <charset val="134"/>
      </rPr>
      <t>违规多记收取</t>
    </r>
    <r>
      <rPr>
        <sz val="11"/>
        <color rgb="FF000000"/>
        <rFont val="Times New Roman"/>
        <charset val="134"/>
      </rPr>
      <t>“</t>
    </r>
    <r>
      <rPr>
        <sz val="11"/>
        <color rgb="FF000000"/>
        <rFont val="仿宋_GB2312"/>
        <charset val="134"/>
      </rPr>
      <t>一级护理、二级护理、三级护理、特级护理</t>
    </r>
    <r>
      <rPr>
        <sz val="11"/>
        <color rgb="FF000000"/>
        <rFont val="Times New Roman"/>
        <charset val="134"/>
      </rPr>
      <t>”</t>
    </r>
    <r>
      <rPr>
        <sz val="11"/>
        <color rgb="FF000000"/>
        <rFont val="仿宋_GB2312"/>
        <charset val="134"/>
      </rPr>
      <t>费用</t>
    </r>
  </si>
  <si>
    <r>
      <rPr>
        <sz val="11"/>
        <color rgb="FF000000"/>
        <rFont val="Times New Roman"/>
        <charset val="134"/>
      </rPr>
      <t>“</t>
    </r>
    <r>
      <rPr>
        <sz val="11"/>
        <color rgb="FF000000"/>
        <rFont val="仿宋_GB2312"/>
        <charset val="134"/>
      </rPr>
      <t>一级护理、二级护理、三级护理</t>
    </r>
    <r>
      <rPr>
        <sz val="11"/>
        <color rgb="FF000000"/>
        <rFont val="Times New Roman"/>
        <charset val="134"/>
      </rPr>
      <t>”</t>
    </r>
    <r>
      <rPr>
        <sz val="11"/>
        <color rgb="FF000000"/>
        <rFont val="仿宋_GB2312"/>
        <charset val="134"/>
      </rPr>
      <t>收费总次数与</t>
    </r>
    <r>
      <rPr>
        <sz val="11"/>
        <color rgb="FF000000"/>
        <rFont val="Times New Roman"/>
        <charset val="134"/>
      </rPr>
      <t>“</t>
    </r>
    <r>
      <rPr>
        <sz val="11"/>
        <color rgb="FF000000"/>
        <rFont val="仿宋_GB2312"/>
        <charset val="134"/>
      </rPr>
      <t>特级护理</t>
    </r>
    <r>
      <rPr>
        <sz val="11"/>
        <color rgb="FF000000"/>
        <rFont val="Times New Roman"/>
        <charset val="134"/>
      </rPr>
      <t>”</t>
    </r>
    <r>
      <rPr>
        <sz val="11"/>
        <color rgb="FF000000"/>
        <rFont val="仿宋_GB2312"/>
        <charset val="134"/>
      </rPr>
      <t>收费总次数除以</t>
    </r>
    <r>
      <rPr>
        <sz val="11"/>
        <color rgb="FF000000"/>
        <rFont val="Times New Roman"/>
        <charset val="134"/>
      </rPr>
      <t>24</t>
    </r>
    <r>
      <rPr>
        <sz val="11"/>
        <color rgb="FF000000"/>
        <rFont val="仿宋_GB2312"/>
        <charset val="134"/>
      </rPr>
      <t>的和应小于等于住院天数，超出住院天数的护理收费为违规收费。</t>
    </r>
  </si>
  <si>
    <r>
      <rPr>
        <sz val="11"/>
        <color rgb="FF000000"/>
        <rFont val="仿宋_GB2312"/>
        <charset val="134"/>
      </rPr>
      <t>违规收取</t>
    </r>
    <r>
      <rPr>
        <sz val="11"/>
        <color rgb="FF000000"/>
        <rFont val="Times New Roman"/>
        <charset val="134"/>
      </rPr>
      <t>“</t>
    </r>
    <r>
      <rPr>
        <sz val="11"/>
        <color rgb="FF000000"/>
        <rFont val="仿宋_GB2312"/>
        <charset val="134"/>
      </rPr>
      <t>床位费</t>
    </r>
    <r>
      <rPr>
        <sz val="11"/>
        <color rgb="FF000000"/>
        <rFont val="Times New Roman"/>
        <charset val="134"/>
      </rPr>
      <t>”</t>
    </r>
    <r>
      <rPr>
        <sz val="11"/>
        <color rgb="FF000000"/>
        <rFont val="仿宋_GB2312"/>
        <charset val="134"/>
      </rPr>
      <t>费用</t>
    </r>
  </si>
  <si>
    <r>
      <rPr>
        <sz val="11"/>
        <color rgb="FF000000"/>
        <rFont val="仿宋_GB2312"/>
        <charset val="134"/>
      </rPr>
      <t>单次住院</t>
    </r>
    <r>
      <rPr>
        <sz val="11"/>
        <color rgb="FF000000"/>
        <rFont val="Times New Roman"/>
        <charset val="134"/>
      </rPr>
      <t>“</t>
    </r>
    <r>
      <rPr>
        <sz val="11"/>
        <color rgb="FF000000"/>
        <rFont val="仿宋_GB2312"/>
        <charset val="134"/>
      </rPr>
      <t>床位费</t>
    </r>
    <r>
      <rPr>
        <sz val="11"/>
        <color rgb="FF000000"/>
        <rFont val="Times New Roman"/>
        <charset val="134"/>
      </rPr>
      <t>”</t>
    </r>
    <r>
      <rPr>
        <sz val="11"/>
        <color rgb="FF000000"/>
        <rFont val="仿宋_GB2312"/>
        <charset val="134"/>
      </rPr>
      <t>（项目编码：</t>
    </r>
    <r>
      <rPr>
        <sz val="11"/>
        <color rgb="FF000000"/>
        <rFont val="Times New Roman"/>
        <charset val="134"/>
      </rPr>
      <t xml:space="preserve">1109 </t>
    </r>
    <r>
      <rPr>
        <sz val="11"/>
        <color rgb="FF000000"/>
        <rFont val="仿宋_GB2312"/>
        <charset val="134"/>
      </rPr>
      <t>、不含急诊观察床位费，</t>
    </r>
    <r>
      <rPr>
        <sz val="11"/>
        <color rgb="FF000000"/>
        <rFont val="Times New Roman"/>
        <charset val="134"/>
      </rPr>
      <t>P5</t>
    </r>
    <r>
      <rPr>
        <sz val="11"/>
        <color rgb="FF000000"/>
        <rFont val="仿宋_GB2312"/>
        <charset val="134"/>
      </rPr>
      <t>）收费总次数应小于等于住院天数，超出住院天数的</t>
    </r>
    <r>
      <rPr>
        <sz val="11"/>
        <color rgb="FF000000"/>
        <rFont val="Times New Roman"/>
        <charset val="134"/>
      </rPr>
      <t>“</t>
    </r>
    <r>
      <rPr>
        <sz val="11"/>
        <color rgb="FF000000"/>
        <rFont val="仿宋_GB2312"/>
        <charset val="134"/>
      </rPr>
      <t>床位费</t>
    </r>
    <r>
      <rPr>
        <sz val="11"/>
        <color rgb="FF000000"/>
        <rFont val="Times New Roman"/>
        <charset val="134"/>
      </rPr>
      <t>”</t>
    </r>
    <r>
      <rPr>
        <sz val="11"/>
        <color rgb="FF000000"/>
        <rFont val="仿宋_GB2312"/>
        <charset val="134"/>
      </rPr>
      <t>收费为违规收费。</t>
    </r>
  </si>
  <si>
    <r>
      <rPr>
        <sz val="11"/>
        <color rgb="FF000000"/>
        <rFont val="仿宋_GB2312"/>
        <charset val="134"/>
      </rPr>
      <t>违规收取</t>
    </r>
    <r>
      <rPr>
        <sz val="11"/>
        <color rgb="FF000000"/>
        <rFont val="Times New Roman"/>
        <charset val="134"/>
      </rPr>
      <t>“</t>
    </r>
    <r>
      <rPr>
        <sz val="11"/>
        <color rgb="FF000000"/>
        <rFont val="仿宋_GB2312"/>
        <charset val="134"/>
      </rPr>
      <t>病房取暖费</t>
    </r>
    <r>
      <rPr>
        <sz val="11"/>
        <color rgb="FF000000"/>
        <rFont val="Times New Roman"/>
        <charset val="134"/>
      </rPr>
      <t>”</t>
    </r>
    <r>
      <rPr>
        <sz val="11"/>
        <color rgb="FF000000"/>
        <rFont val="仿宋_GB2312"/>
        <charset val="134"/>
      </rPr>
      <t>费用</t>
    </r>
  </si>
  <si>
    <r>
      <rPr>
        <sz val="11"/>
        <color rgb="FF000000"/>
        <rFont val="仿宋_GB2312"/>
        <charset val="134"/>
      </rPr>
      <t>单次住院</t>
    </r>
    <r>
      <rPr>
        <sz val="11"/>
        <color rgb="FF000000"/>
        <rFont val="Times New Roman"/>
        <charset val="134"/>
      </rPr>
      <t>“</t>
    </r>
    <r>
      <rPr>
        <sz val="11"/>
        <color rgb="FF000000"/>
        <rFont val="仿宋_GB2312"/>
        <charset val="134"/>
      </rPr>
      <t>病房取暖费</t>
    </r>
    <r>
      <rPr>
        <sz val="11"/>
        <color rgb="FF000000"/>
        <rFont val="Times New Roman"/>
        <charset val="134"/>
      </rPr>
      <t>”</t>
    </r>
    <r>
      <rPr>
        <sz val="11"/>
        <color rgb="FF000000"/>
        <rFont val="仿宋_GB2312"/>
        <charset val="134"/>
      </rPr>
      <t>收费总次数应小于等于住院天数，超出住院天数的</t>
    </r>
    <r>
      <rPr>
        <sz val="11"/>
        <color rgb="FF000000"/>
        <rFont val="Times New Roman"/>
        <charset val="134"/>
      </rPr>
      <t>“</t>
    </r>
    <r>
      <rPr>
        <sz val="11"/>
        <color rgb="FF000000"/>
        <rFont val="仿宋_GB2312"/>
        <charset val="134"/>
      </rPr>
      <t>病房取暖费</t>
    </r>
    <r>
      <rPr>
        <sz val="11"/>
        <color rgb="FF000000"/>
        <rFont val="Times New Roman"/>
        <charset val="134"/>
      </rPr>
      <t>”</t>
    </r>
    <r>
      <rPr>
        <sz val="11"/>
        <color rgb="FF000000"/>
        <rFont val="仿宋_GB2312"/>
        <charset val="134"/>
      </rPr>
      <t>收费为违规收费。</t>
    </r>
  </si>
  <si>
    <r>
      <rPr>
        <sz val="11"/>
        <color rgb="FF000000"/>
        <rFont val="仿宋_GB2312"/>
        <charset val="134"/>
      </rPr>
      <t>重复收取</t>
    </r>
    <r>
      <rPr>
        <sz val="11"/>
        <color rgb="FF000000"/>
        <rFont val="Times New Roman"/>
        <charset val="134"/>
      </rPr>
      <t>“</t>
    </r>
    <r>
      <rPr>
        <sz val="11"/>
        <color rgb="FF000000"/>
        <rFont val="仿宋_GB2312"/>
        <charset val="134"/>
      </rPr>
      <t>开髓引流术</t>
    </r>
    <r>
      <rPr>
        <sz val="11"/>
        <color rgb="FF000000"/>
        <rFont val="Times New Roman"/>
        <charset val="134"/>
      </rPr>
      <t>”</t>
    </r>
    <r>
      <rPr>
        <sz val="11"/>
        <color rgb="FF000000"/>
        <rFont val="仿宋_GB2312"/>
        <charset val="134"/>
      </rPr>
      <t>费用</t>
    </r>
  </si>
  <si>
    <r>
      <rPr>
        <sz val="11"/>
        <color rgb="FF000000"/>
        <rFont val="仿宋_GB2312"/>
        <charset val="134"/>
      </rPr>
      <t>核实门诊处方发现存在收取</t>
    </r>
    <r>
      <rPr>
        <sz val="11"/>
        <color rgb="FF000000"/>
        <rFont val="Times New Roman"/>
        <charset val="134"/>
      </rPr>
      <t>“</t>
    </r>
    <r>
      <rPr>
        <sz val="11"/>
        <color rgb="FF000000"/>
        <rFont val="仿宋_GB2312"/>
        <charset val="134"/>
      </rPr>
      <t>牙髓失活术</t>
    </r>
    <r>
      <rPr>
        <sz val="11"/>
        <color rgb="FF000000"/>
        <rFont val="Times New Roman"/>
        <charset val="134"/>
      </rPr>
      <t>”</t>
    </r>
    <r>
      <rPr>
        <sz val="11"/>
        <color rgb="FF000000"/>
        <rFont val="仿宋_GB2312"/>
        <charset val="134"/>
      </rPr>
      <t>费用的同时收取</t>
    </r>
    <r>
      <rPr>
        <sz val="11"/>
        <color rgb="FF000000"/>
        <rFont val="Times New Roman"/>
        <charset val="134"/>
      </rPr>
      <t>“</t>
    </r>
    <r>
      <rPr>
        <sz val="11"/>
        <color rgb="FF000000"/>
        <rFont val="仿宋_GB2312"/>
        <charset val="134"/>
      </rPr>
      <t>开髓引流术</t>
    </r>
    <r>
      <rPr>
        <sz val="11"/>
        <color rgb="FF000000"/>
        <rFont val="Times New Roman"/>
        <charset val="134"/>
      </rPr>
      <t>”</t>
    </r>
    <r>
      <rPr>
        <sz val="11"/>
        <color rgb="FF000000"/>
        <rFont val="仿宋_GB2312"/>
        <charset val="134"/>
      </rPr>
      <t>费用。</t>
    </r>
  </si>
  <si>
    <r>
      <rPr>
        <sz val="11"/>
        <color indexed="8"/>
        <rFont val="仿宋_GB2312"/>
        <charset val="134"/>
      </rPr>
      <t>新集乡卫生院</t>
    </r>
  </si>
  <si>
    <r>
      <rPr>
        <sz val="11"/>
        <color rgb="FF000000"/>
        <rFont val="仿宋_GB2312"/>
        <charset val="134"/>
      </rPr>
      <t>彩色多普勒超声常规检查（胃肠道）（编码：</t>
    </r>
    <r>
      <rPr>
        <sz val="11"/>
        <color rgb="FF000000"/>
        <rFont val="Times New Roman"/>
        <charset val="134"/>
      </rPr>
      <t>002203010010300-2203010010300</t>
    </r>
    <r>
      <rPr>
        <sz val="11"/>
        <color rgb="FF000000"/>
        <rFont val="仿宋_GB2312"/>
        <charset val="134"/>
      </rPr>
      <t>）</t>
    </r>
  </si>
  <si>
    <r>
      <rPr>
        <sz val="11"/>
        <color indexed="8"/>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</si>
</sst>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 "/>
  </numFmts>
  <fonts count="37">
    <font>
      <sz val="11"/>
      <color indexed="8"/>
      <name val="宋体"/>
      <charset val="134"/>
    </font>
    <font>
      <b/>
      <sz val="18"/>
      <color rgb="FF000000"/>
      <name val="方正小标宋简体"/>
      <charset val="134"/>
    </font>
    <font>
      <b/>
      <sz val="14"/>
      <color rgb="FF000000"/>
      <name val="方正小标宋简体"/>
      <charset val="134"/>
    </font>
    <font>
      <sz val="24"/>
      <color indexed="8"/>
      <name val="方正小标宋简体"/>
      <charset val="134"/>
    </font>
    <font>
      <sz val="12"/>
      <color indexed="8"/>
      <name val="仿宋"/>
      <charset val="134"/>
    </font>
    <font>
      <sz val="9"/>
      <color indexed="8"/>
      <name val="宋体"/>
      <charset val="134"/>
    </font>
    <font>
      <sz val="11"/>
      <color indexed="8"/>
      <name val="Times New Roman"/>
      <charset val="134"/>
    </font>
    <font>
      <sz val="9"/>
      <color rgb="FF000000"/>
      <name val="Times New Roman"/>
      <charset val="134"/>
    </font>
    <font>
      <sz val="9"/>
      <color indexed="8"/>
      <name val="Times New Roman"/>
      <charset val="134"/>
    </font>
    <font>
      <sz val="11"/>
      <name val="Times New Roman"/>
      <charset val="134"/>
    </font>
    <font>
      <sz val="11"/>
      <color rgb="FF242424"/>
      <name val="Times New Roman"/>
      <charset val="134"/>
    </font>
    <font>
      <sz val="11"/>
      <color rgb="FF000000"/>
      <name val="仿宋_GB2312"/>
      <charset val="134"/>
    </font>
    <font>
      <sz val="11"/>
      <color rgb="FF000000"/>
      <name val="Times New Roman"/>
      <charset val="134"/>
    </font>
    <font>
      <sz val="11"/>
      <color theme="1"/>
      <name val="Times New Roman"/>
      <charset val="134"/>
    </font>
    <font>
      <sz val="11"/>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仿宋_GB2312"/>
      <charset val="134"/>
    </font>
    <font>
      <sz val="9"/>
      <color rgb="FF000000"/>
      <name val="仿宋_GB2312"/>
      <charset val="134"/>
    </font>
    <font>
      <sz val="9"/>
      <color indexed="8"/>
      <name val="仿宋_GB2312"/>
      <charset val="134"/>
    </font>
    <font>
      <sz val="11"/>
      <color rgb="FF242424"/>
      <name val="仿宋_GB2312"/>
      <charset val="134"/>
    </font>
  </fonts>
  <fills count="21">
    <fill>
      <patternFill patternType="none"/>
    </fill>
    <fill>
      <patternFill patternType="gray125"/>
    </fill>
    <fill>
      <patternFill patternType="solid">
        <fgColor rgb="FFFFC000"/>
        <bgColor indexed="64"/>
      </patternFill>
    </fill>
    <fill>
      <patternFill patternType="solid">
        <fgColor rgb="FFFFFFFF"/>
        <bgColor rgb="FF000000"/>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2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lignment vertical="center"/>
    </xf>
    <xf numFmtId="176" fontId="0" fillId="0" borderId="0">
      <alignment vertical="center"/>
    </xf>
    <xf numFmtId="9" fontId="0" fillId="0" borderId="0">
      <alignment vertical="center"/>
    </xf>
    <xf numFmtId="41" fontId="0" fillId="0" borderId="0">
      <alignment vertical="center"/>
    </xf>
    <xf numFmtId="177" fontId="0" fillId="0" borderId="0">
      <alignment vertical="center"/>
    </xf>
    <xf numFmtId="0" fontId="15" fillId="0" borderId="0">
      <alignment vertical="center"/>
    </xf>
    <xf numFmtId="0" fontId="16" fillId="0" borderId="0">
      <alignment vertical="center"/>
    </xf>
    <xf numFmtId="0" fontId="0" fillId="5" borderId="8">
      <alignment vertical="center"/>
    </xf>
    <xf numFmtId="0" fontId="17" fillId="0" borderId="0">
      <alignment vertical="center"/>
    </xf>
    <xf numFmtId="0" fontId="18" fillId="0" borderId="0">
      <alignment vertical="center"/>
    </xf>
    <xf numFmtId="0" fontId="19" fillId="0" borderId="0">
      <alignment vertical="center"/>
    </xf>
    <xf numFmtId="0" fontId="20" fillId="0" borderId="9">
      <alignment vertical="center"/>
    </xf>
    <xf numFmtId="0" fontId="21" fillId="0" borderId="9">
      <alignment vertical="center"/>
    </xf>
    <xf numFmtId="0" fontId="22" fillId="0" borderId="10">
      <alignment vertical="center"/>
    </xf>
    <xf numFmtId="0" fontId="22" fillId="0" borderId="0">
      <alignment vertical="center"/>
    </xf>
    <xf numFmtId="0" fontId="23" fillId="6" borderId="11">
      <alignment vertical="center"/>
    </xf>
    <xf numFmtId="0" fontId="24" fillId="7" borderId="12">
      <alignment vertical="center"/>
    </xf>
    <xf numFmtId="0" fontId="25" fillId="7" borderId="11">
      <alignment vertical="center"/>
    </xf>
    <xf numFmtId="0" fontId="26" fillId="8" borderId="13">
      <alignment vertical="center"/>
    </xf>
    <xf numFmtId="0" fontId="27" fillId="0" borderId="14">
      <alignment vertical="center"/>
    </xf>
    <xf numFmtId="0" fontId="28" fillId="0" borderId="15">
      <alignment vertical="center"/>
    </xf>
    <xf numFmtId="0" fontId="29" fillId="9" borderId="0">
      <alignment vertical="center"/>
    </xf>
    <xf numFmtId="0" fontId="30" fillId="10" borderId="0">
      <alignment vertical="center"/>
    </xf>
    <xf numFmtId="0" fontId="31" fillId="11" borderId="0">
      <alignment vertical="center"/>
    </xf>
    <xf numFmtId="0" fontId="32" fillId="12" borderId="0">
      <alignment vertical="center"/>
    </xf>
    <xf numFmtId="0" fontId="0" fillId="13" borderId="0">
      <alignment vertical="center"/>
    </xf>
    <xf numFmtId="0" fontId="0" fillId="14" borderId="0">
      <alignment vertical="center"/>
    </xf>
    <xf numFmtId="0" fontId="32" fillId="14" borderId="0">
      <alignment vertical="center"/>
    </xf>
    <xf numFmtId="0" fontId="32" fillId="15" borderId="0">
      <alignment vertical="center"/>
    </xf>
    <xf numFmtId="0" fontId="0" fillId="6" borderId="0">
      <alignment vertical="center"/>
    </xf>
    <xf numFmtId="0" fontId="0" fillId="6" borderId="0">
      <alignment vertical="center"/>
    </xf>
    <xf numFmtId="0" fontId="32" fillId="6" borderId="0">
      <alignment vertical="center"/>
    </xf>
    <xf numFmtId="0" fontId="32" fillId="16" borderId="0">
      <alignment vertical="center"/>
    </xf>
    <xf numFmtId="0" fontId="0" fillId="5" borderId="0">
      <alignment vertical="center"/>
    </xf>
    <xf numFmtId="0" fontId="0" fillId="11" borderId="0">
      <alignment vertical="center"/>
    </xf>
    <xf numFmtId="0" fontId="32" fillId="11" borderId="0">
      <alignment vertical="center"/>
    </xf>
    <xf numFmtId="0" fontId="32" fillId="17" borderId="0">
      <alignment vertical="center"/>
    </xf>
    <xf numFmtId="0" fontId="0" fillId="9" borderId="0">
      <alignment vertical="center"/>
    </xf>
    <xf numFmtId="0" fontId="0" fillId="9" borderId="0">
      <alignment vertical="center"/>
    </xf>
    <xf numFmtId="0" fontId="32" fillId="11" borderId="0">
      <alignment vertical="center"/>
    </xf>
    <xf numFmtId="0" fontId="32" fillId="18" borderId="0">
      <alignment vertical="center"/>
    </xf>
    <xf numFmtId="0" fontId="0" fillId="19" borderId="0">
      <alignment vertical="center"/>
    </xf>
    <xf numFmtId="0" fontId="0" fillId="19" borderId="0">
      <alignment vertical="center"/>
    </xf>
    <xf numFmtId="0" fontId="32" fillId="18" borderId="0">
      <alignment vertical="center"/>
    </xf>
    <xf numFmtId="0" fontId="32" fillId="20" borderId="0">
      <alignment vertical="center"/>
    </xf>
    <xf numFmtId="0" fontId="0" fillId="10" borderId="0">
      <alignment vertical="center"/>
    </xf>
    <xf numFmtId="0" fontId="0" fillId="10" borderId="0">
      <alignment vertical="center"/>
    </xf>
    <xf numFmtId="0" fontId="32" fillId="10" borderId="0">
      <alignment vertical="center"/>
    </xf>
  </cellStyleXfs>
  <cellXfs count="43">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0" borderId="4" xfId="0" applyFont="1" applyBorder="1" applyAlignment="1">
      <alignment horizontal="center" vertical="center"/>
    </xf>
    <xf numFmtId="0" fontId="11"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12" fillId="2"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vertical="center"/>
    </xf>
    <xf numFmtId="0" fontId="6" fillId="2" borderId="4" xfId="0" applyFont="1" applyFill="1" applyBorder="1" applyAlignment="1">
      <alignment horizontal="justify" vertical="center" wrapText="1"/>
    </xf>
    <xf numFmtId="0" fontId="6" fillId="0" borderId="4" xfId="0" applyFont="1" applyBorder="1">
      <alignment vertical="center"/>
    </xf>
    <xf numFmtId="0" fontId="6" fillId="2" borderId="4" xfId="0" applyFont="1" applyFill="1" applyBorder="1">
      <alignment vertical="center"/>
    </xf>
    <xf numFmtId="0" fontId="6" fillId="0" borderId="4" xfId="0" applyFont="1" applyFill="1" applyBorder="1">
      <alignment vertical="center"/>
    </xf>
    <xf numFmtId="0" fontId="13" fillId="0" borderId="4" xfId="0" applyFont="1" applyFill="1" applyBorder="1" applyAlignment="1">
      <alignment vertical="center"/>
    </xf>
    <xf numFmtId="0" fontId="13" fillId="2" borderId="4" xfId="0" applyFont="1" applyFill="1" applyBorder="1" applyAlignment="1">
      <alignment vertical="center"/>
    </xf>
    <xf numFmtId="0" fontId="14" fillId="0" borderId="4" xfId="0" applyFont="1" applyFill="1" applyBorder="1" applyAlignment="1">
      <alignment horizontal="center" vertical="center" wrapText="1"/>
    </xf>
    <xf numFmtId="0" fontId="13" fillId="4" borderId="4" xfId="0" applyFont="1" applyFill="1" applyBorder="1" applyAlignment="1">
      <alignment vertical="center"/>
    </xf>
    <xf numFmtId="178" fontId="12" fillId="0" borderId="4" xfId="0" applyNumberFormat="1" applyFont="1" applyFill="1" applyBorder="1" applyAlignment="1">
      <alignment horizontal="center" vertical="center" wrapText="1"/>
    </xf>
    <xf numFmtId="178" fontId="12" fillId="2"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3" defaultTableStyle="TableStylePreset3_Accent1 1" defaultPivotStyle="PivotStylePreset2_Accent1 1">
    <tableStyle name="TableStylePreset3_Accent1 1" pivot="0" count="0" xr9:uid="{50ECC412-4FF8-44DD-8626-9D2FECBF1C78}"/>
    <tableStyle name="PivotStylePreset2_Accent1" count="0" xr9:uid="{A7D99CDF-B460-42F4-8D5D-F6BFECBDEAC2}"/>
    <tableStyle name="PivotStylePreset2_Accent1 1" table="0" count="0" xr9:uid="{3974BB24-E7ED-4AE5-BD4F-9A4AA16CC3E9}"/>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8"/>
  <sheetViews>
    <sheetView tabSelected="1" topLeftCell="A23" workbookViewId="0">
      <selection activeCell="R24" sqref="R24"/>
    </sheetView>
  </sheetViews>
  <sheetFormatPr defaultColWidth="9" defaultRowHeight="14.4" customHeight="1"/>
  <cols>
    <col min="1" max="3" width="3.76666666666667" customWidth="1"/>
    <col min="4" max="4" width="7.66666666666667" customWidth="1"/>
    <col min="5" max="5" width="8.88333333333333" customWidth="1"/>
    <col min="6" max="6" width="15.775" customWidth="1"/>
    <col min="7" max="7" width="32.75" customWidth="1"/>
    <col min="8" max="8" width="8.89166666666667" customWidth="1"/>
    <col min="9" max="9" width="10.55"/>
    <col min="10" max="10" width="8.575"/>
    <col min="11" max="11" width="9.76666666666667" customWidth="1"/>
    <col min="12" max="12" width="8.10833333333333" customWidth="1"/>
    <col min="13" max="13" width="10.55"/>
    <col min="14" max="16" width="8.575"/>
    <col min="17" max="17" width="9.89166666666667"/>
    <col min="18" max="18" width="48.5" customWidth="1"/>
    <col min="19" max="19" width="13.125" customWidth="1"/>
  </cols>
  <sheetData>
    <row r="1" ht="26" customHeight="1" spans="6:7">
      <c r="F1" s="3" t="s">
        <v>0</v>
      </c>
      <c r="G1" s="4" t="s">
        <v>1</v>
      </c>
    </row>
    <row r="2" ht="31.5" spans="1:19">
      <c r="A2" s="5" t="s">
        <v>2</v>
      </c>
      <c r="B2" s="5"/>
      <c r="C2" s="5"/>
      <c r="D2" s="5"/>
      <c r="E2" s="5"/>
      <c r="F2" s="5"/>
      <c r="G2" s="5"/>
      <c r="H2" s="5"/>
      <c r="I2" s="5"/>
      <c r="J2" s="5"/>
      <c r="K2" s="5"/>
      <c r="L2" s="5"/>
      <c r="M2" s="5"/>
      <c r="N2" s="5"/>
      <c r="O2" s="5"/>
      <c r="P2" s="5"/>
      <c r="Q2" s="5"/>
      <c r="R2" s="5"/>
      <c r="S2" s="5"/>
    </row>
    <row r="3" ht="23.4" customHeight="1" spans="1:19">
      <c r="A3" s="6" t="s">
        <v>3</v>
      </c>
      <c r="B3" s="6"/>
      <c r="C3" s="6"/>
      <c r="D3" s="6"/>
      <c r="E3" s="6"/>
      <c r="F3" s="6"/>
      <c r="G3" s="6"/>
      <c r="H3" s="6"/>
      <c r="I3" s="6"/>
      <c r="J3" s="6"/>
      <c r="K3" s="6"/>
      <c r="L3" s="6"/>
      <c r="M3" s="6"/>
      <c r="N3" s="6"/>
      <c r="O3" s="6"/>
      <c r="P3" s="6"/>
      <c r="Q3" s="6"/>
      <c r="R3" s="6"/>
      <c r="S3" s="6"/>
    </row>
    <row r="4" ht="13.5" spans="1:19">
      <c r="A4" s="7" t="s">
        <v>4</v>
      </c>
      <c r="B4" s="7" t="s">
        <v>5</v>
      </c>
      <c r="C4" s="7" t="s">
        <v>6</v>
      </c>
      <c r="D4" s="7" t="s">
        <v>7</v>
      </c>
      <c r="E4" s="7" t="s">
        <v>8</v>
      </c>
      <c r="F4" s="7" t="s">
        <v>9</v>
      </c>
      <c r="G4" s="7" t="s">
        <v>10</v>
      </c>
      <c r="H4" s="7" t="s">
        <v>11</v>
      </c>
      <c r="I4" s="7" t="s">
        <v>12</v>
      </c>
      <c r="J4" s="26" t="s">
        <v>13</v>
      </c>
      <c r="K4" s="26" t="s">
        <v>14</v>
      </c>
      <c r="L4" s="26" t="s">
        <v>15</v>
      </c>
      <c r="M4" s="26" t="s">
        <v>16</v>
      </c>
      <c r="N4" s="27"/>
      <c r="O4" s="27"/>
      <c r="P4" s="27"/>
      <c r="Q4" s="27"/>
      <c r="R4" s="29" t="s">
        <v>17</v>
      </c>
      <c r="S4" s="29" t="s">
        <v>18</v>
      </c>
    </row>
    <row r="5" ht="37" customHeight="1" spans="1:19">
      <c r="A5" s="8"/>
      <c r="B5" s="9"/>
      <c r="C5" s="9"/>
      <c r="D5" s="8"/>
      <c r="E5" s="8"/>
      <c r="F5" s="8"/>
      <c r="G5" s="8"/>
      <c r="H5" s="8"/>
      <c r="I5" s="8"/>
      <c r="J5" s="28"/>
      <c r="K5" s="28"/>
      <c r="L5" s="28"/>
      <c r="M5" s="28"/>
      <c r="N5" s="29" t="s">
        <v>19</v>
      </c>
      <c r="O5" s="29" t="s">
        <v>20</v>
      </c>
      <c r="P5" s="29" t="s">
        <v>21</v>
      </c>
      <c r="Q5" s="29" t="s">
        <v>22</v>
      </c>
      <c r="R5" s="29"/>
      <c r="S5" s="29"/>
    </row>
    <row r="6" ht="91" customHeight="1" spans="1:19">
      <c r="A6" s="10">
        <v>1</v>
      </c>
      <c r="B6" s="11" t="s">
        <v>23</v>
      </c>
      <c r="C6" s="10">
        <v>1</v>
      </c>
      <c r="D6" s="10" t="s">
        <v>24</v>
      </c>
      <c r="E6" s="10" t="s">
        <v>25</v>
      </c>
      <c r="F6" s="10" t="s">
        <v>26</v>
      </c>
      <c r="G6" s="10" t="s">
        <v>27</v>
      </c>
      <c r="H6" s="10">
        <v>644</v>
      </c>
      <c r="I6" s="30">
        <v>6722.5</v>
      </c>
      <c r="J6" s="10">
        <v>0</v>
      </c>
      <c r="K6" s="10">
        <v>1301</v>
      </c>
      <c r="L6" s="10">
        <f>N6+P6</f>
        <v>580</v>
      </c>
      <c r="M6" s="10">
        <f>O6+Q6</f>
        <v>5421.5</v>
      </c>
      <c r="N6" s="10">
        <v>46</v>
      </c>
      <c r="O6" s="10">
        <v>462.5</v>
      </c>
      <c r="P6" s="10">
        <v>534</v>
      </c>
      <c r="Q6" s="10">
        <v>4959</v>
      </c>
      <c r="R6" s="31" t="s">
        <v>28</v>
      </c>
      <c r="S6" s="10"/>
    </row>
    <row r="7" ht="91" customHeight="1" spans="1:19">
      <c r="A7" s="10"/>
      <c r="B7" s="12"/>
      <c r="C7" s="10">
        <v>2</v>
      </c>
      <c r="D7" s="10" t="s">
        <v>24</v>
      </c>
      <c r="E7" s="10" t="s">
        <v>25</v>
      </c>
      <c r="F7" s="10" t="s">
        <v>29</v>
      </c>
      <c r="G7" s="10" t="s">
        <v>30</v>
      </c>
      <c r="H7" s="10">
        <v>24</v>
      </c>
      <c r="I7" s="30">
        <v>552</v>
      </c>
      <c r="J7" s="10">
        <v>0</v>
      </c>
      <c r="K7" s="10">
        <v>64</v>
      </c>
      <c r="L7" s="10">
        <f>N7+P7</f>
        <v>20</v>
      </c>
      <c r="M7" s="10">
        <f t="shared" ref="M7:M35" si="0">O7+Q7</f>
        <v>488</v>
      </c>
      <c r="N7" s="10">
        <v>2</v>
      </c>
      <c r="O7" s="10">
        <v>32</v>
      </c>
      <c r="P7" s="10">
        <v>18</v>
      </c>
      <c r="Q7" s="10">
        <v>456</v>
      </c>
      <c r="R7" s="31"/>
      <c r="S7" s="10"/>
    </row>
    <row r="8" s="1" customFormat="1" ht="58.2" customHeight="1" spans="1:19">
      <c r="A8" s="10"/>
      <c r="B8" s="12"/>
      <c r="C8" s="10">
        <v>3</v>
      </c>
      <c r="D8" s="13" t="s">
        <v>31</v>
      </c>
      <c r="E8" s="13" t="s">
        <v>32</v>
      </c>
      <c r="F8" s="13" t="s">
        <v>33</v>
      </c>
      <c r="G8" s="13" t="s">
        <v>34</v>
      </c>
      <c r="H8" s="10">
        <v>9</v>
      </c>
      <c r="I8" s="10">
        <v>425.7</v>
      </c>
      <c r="J8" s="10">
        <v>0</v>
      </c>
      <c r="K8" s="10">
        <v>0</v>
      </c>
      <c r="L8" s="10">
        <f>N8+P8</f>
        <v>9</v>
      </c>
      <c r="M8" s="10">
        <f t="shared" si="0"/>
        <v>425.7</v>
      </c>
      <c r="N8" s="10">
        <v>0</v>
      </c>
      <c r="O8" s="10">
        <v>0</v>
      </c>
      <c r="P8" s="10">
        <v>9</v>
      </c>
      <c r="Q8" s="10">
        <v>425.7</v>
      </c>
      <c r="R8" s="13" t="s">
        <v>34</v>
      </c>
      <c r="S8" s="10"/>
    </row>
    <row r="9" ht="48" customHeight="1" spans="1:19">
      <c r="A9" s="10"/>
      <c r="B9" s="12"/>
      <c r="C9" s="10">
        <v>4</v>
      </c>
      <c r="D9" s="13" t="s">
        <v>31</v>
      </c>
      <c r="E9" s="13" t="s">
        <v>35</v>
      </c>
      <c r="F9" s="13" t="s">
        <v>36</v>
      </c>
      <c r="G9" s="14" t="s">
        <v>37</v>
      </c>
      <c r="H9" s="10">
        <v>321</v>
      </c>
      <c r="I9" s="10">
        <v>12894</v>
      </c>
      <c r="J9" s="10">
        <v>0</v>
      </c>
      <c r="K9" s="10">
        <v>0</v>
      </c>
      <c r="L9" s="10">
        <f>N9+P9</f>
        <v>321</v>
      </c>
      <c r="M9" s="10">
        <f t="shared" si="0"/>
        <v>12894</v>
      </c>
      <c r="N9" s="10">
        <v>0</v>
      </c>
      <c r="O9" s="10">
        <v>0</v>
      </c>
      <c r="P9" s="10">
        <v>321</v>
      </c>
      <c r="Q9" s="10">
        <v>12894</v>
      </c>
      <c r="R9" s="13" t="s">
        <v>38</v>
      </c>
      <c r="S9" s="10"/>
    </row>
    <row r="10" ht="58.2" customHeight="1" spans="1:19">
      <c r="A10" s="10"/>
      <c r="B10" s="12"/>
      <c r="C10" s="10">
        <v>5</v>
      </c>
      <c r="D10" s="13" t="s">
        <v>31</v>
      </c>
      <c r="E10" s="13" t="s">
        <v>39</v>
      </c>
      <c r="F10" s="13" t="s">
        <v>40</v>
      </c>
      <c r="G10" s="13" t="s">
        <v>41</v>
      </c>
      <c r="H10" s="10">
        <v>395</v>
      </c>
      <c r="I10" s="10">
        <v>3160</v>
      </c>
      <c r="J10" s="10">
        <v>0</v>
      </c>
      <c r="K10" s="10">
        <v>0</v>
      </c>
      <c r="L10" s="10">
        <f t="shared" ref="L10:L35" si="1">N10+P10</f>
        <v>395</v>
      </c>
      <c r="M10" s="10">
        <f t="shared" si="0"/>
        <v>3160</v>
      </c>
      <c r="N10" s="10">
        <v>0</v>
      </c>
      <c r="O10" s="10">
        <v>0</v>
      </c>
      <c r="P10" s="10">
        <v>395</v>
      </c>
      <c r="Q10" s="10">
        <v>3160</v>
      </c>
      <c r="R10" s="13" t="s">
        <v>42</v>
      </c>
      <c r="S10" s="10"/>
    </row>
    <row r="11" ht="64" customHeight="1" spans="1:19">
      <c r="A11" s="10"/>
      <c r="B11" s="12"/>
      <c r="C11" s="10">
        <v>6</v>
      </c>
      <c r="D11" s="13" t="s">
        <v>31</v>
      </c>
      <c r="E11" s="13" t="s">
        <v>32</v>
      </c>
      <c r="F11" s="13" t="s">
        <v>43</v>
      </c>
      <c r="G11" s="13" t="s">
        <v>43</v>
      </c>
      <c r="H11" s="10">
        <v>9</v>
      </c>
      <c r="I11" s="10">
        <v>3030</v>
      </c>
      <c r="J11" s="10">
        <v>0</v>
      </c>
      <c r="K11" s="10">
        <v>0</v>
      </c>
      <c r="L11" s="10">
        <f t="shared" si="1"/>
        <v>9</v>
      </c>
      <c r="M11" s="10">
        <f t="shared" si="0"/>
        <v>3030</v>
      </c>
      <c r="N11" s="10">
        <v>3</v>
      </c>
      <c r="O11" s="10">
        <v>810</v>
      </c>
      <c r="P11" s="10">
        <v>6</v>
      </c>
      <c r="Q11" s="10">
        <v>2220</v>
      </c>
      <c r="R11" s="13" t="s">
        <v>44</v>
      </c>
      <c r="S11" s="10"/>
    </row>
    <row r="12" ht="122" customHeight="1" spans="1:19">
      <c r="A12" s="10"/>
      <c r="B12" s="12"/>
      <c r="C12" s="10">
        <v>7</v>
      </c>
      <c r="D12" s="13" t="s">
        <v>31</v>
      </c>
      <c r="E12" s="13" t="s">
        <v>32</v>
      </c>
      <c r="F12" s="13" t="s">
        <v>45</v>
      </c>
      <c r="G12" s="13" t="s">
        <v>46</v>
      </c>
      <c r="H12" s="10">
        <v>6</v>
      </c>
      <c r="I12" s="10">
        <v>126</v>
      </c>
      <c r="J12" s="10">
        <v>0</v>
      </c>
      <c r="K12" s="10">
        <v>0</v>
      </c>
      <c r="L12" s="10">
        <f t="shared" si="1"/>
        <v>6</v>
      </c>
      <c r="M12" s="10">
        <f t="shared" si="0"/>
        <v>126</v>
      </c>
      <c r="N12" s="10">
        <v>0</v>
      </c>
      <c r="O12" s="10">
        <v>0</v>
      </c>
      <c r="P12" s="10">
        <v>6</v>
      </c>
      <c r="Q12" s="10">
        <v>126</v>
      </c>
      <c r="R12" s="13" t="s">
        <v>47</v>
      </c>
      <c r="S12" s="10"/>
    </row>
    <row r="13" ht="228" customHeight="1" spans="1:19">
      <c r="A13" s="10">
        <v>1</v>
      </c>
      <c r="B13" s="11" t="s">
        <v>23</v>
      </c>
      <c r="C13" s="10">
        <v>8</v>
      </c>
      <c r="D13" s="13" t="s">
        <v>31</v>
      </c>
      <c r="E13" s="13" t="s">
        <v>48</v>
      </c>
      <c r="F13" s="13" t="s">
        <v>49</v>
      </c>
      <c r="G13" s="13" t="s">
        <v>50</v>
      </c>
      <c r="H13" s="10">
        <v>51</v>
      </c>
      <c r="I13" s="10">
        <v>998</v>
      </c>
      <c r="J13" s="10">
        <v>0</v>
      </c>
      <c r="K13" s="10">
        <v>0</v>
      </c>
      <c r="L13" s="10">
        <f t="shared" si="1"/>
        <v>51</v>
      </c>
      <c r="M13" s="10">
        <f t="shared" si="0"/>
        <v>998</v>
      </c>
      <c r="N13" s="10">
        <v>7</v>
      </c>
      <c r="O13" s="10">
        <v>139</v>
      </c>
      <c r="P13" s="10">
        <v>44</v>
      </c>
      <c r="Q13" s="10">
        <v>859</v>
      </c>
      <c r="R13" s="13" t="s">
        <v>51</v>
      </c>
      <c r="S13" s="10"/>
    </row>
    <row r="14" ht="58.2" customHeight="1" spans="1:19">
      <c r="A14" s="10"/>
      <c r="B14" s="12"/>
      <c r="C14" s="10">
        <v>9</v>
      </c>
      <c r="D14" s="13" t="s">
        <v>31</v>
      </c>
      <c r="E14" s="13" t="s">
        <v>35</v>
      </c>
      <c r="F14" s="13" t="s">
        <v>52</v>
      </c>
      <c r="G14" s="13" t="s">
        <v>53</v>
      </c>
      <c r="H14" s="10">
        <v>38</v>
      </c>
      <c r="I14" s="10">
        <v>190</v>
      </c>
      <c r="J14" s="10">
        <v>0</v>
      </c>
      <c r="K14" s="10">
        <v>0</v>
      </c>
      <c r="L14" s="10">
        <f t="shared" si="1"/>
        <v>38</v>
      </c>
      <c r="M14" s="10">
        <f t="shared" si="0"/>
        <v>190</v>
      </c>
      <c r="N14" s="10">
        <v>4</v>
      </c>
      <c r="O14" s="10">
        <v>20</v>
      </c>
      <c r="P14" s="10">
        <v>34</v>
      </c>
      <c r="Q14" s="10">
        <v>170</v>
      </c>
      <c r="R14" s="13" t="s">
        <v>54</v>
      </c>
      <c r="S14" s="10"/>
    </row>
    <row r="15" ht="111" customHeight="1" spans="1:19">
      <c r="A15" s="10"/>
      <c r="B15" s="12"/>
      <c r="C15" s="10">
        <v>10</v>
      </c>
      <c r="D15" s="13" t="s">
        <v>31</v>
      </c>
      <c r="E15" s="13" t="s">
        <v>48</v>
      </c>
      <c r="F15" s="13" t="s">
        <v>55</v>
      </c>
      <c r="G15" s="13" t="s">
        <v>56</v>
      </c>
      <c r="H15" s="10">
        <v>602</v>
      </c>
      <c r="I15" s="10">
        <v>1806</v>
      </c>
      <c r="J15" s="10">
        <v>0</v>
      </c>
      <c r="K15" s="10">
        <v>0</v>
      </c>
      <c r="L15" s="10">
        <f t="shared" si="1"/>
        <v>602</v>
      </c>
      <c r="M15" s="10">
        <f t="shared" si="0"/>
        <v>1806</v>
      </c>
      <c r="N15" s="10">
        <v>103</v>
      </c>
      <c r="O15" s="10">
        <v>309</v>
      </c>
      <c r="P15" s="10">
        <v>499</v>
      </c>
      <c r="Q15" s="10">
        <v>1497</v>
      </c>
      <c r="R15" s="13" t="s">
        <v>57</v>
      </c>
      <c r="S15" s="10"/>
    </row>
    <row r="16" ht="143" customHeight="1" spans="1:19">
      <c r="A16" s="10"/>
      <c r="B16" s="12"/>
      <c r="C16" s="10">
        <v>11</v>
      </c>
      <c r="D16" s="13" t="s">
        <v>31</v>
      </c>
      <c r="E16" s="13" t="s">
        <v>48</v>
      </c>
      <c r="F16" s="13" t="s">
        <v>58</v>
      </c>
      <c r="G16" s="13" t="s">
        <v>59</v>
      </c>
      <c r="H16" s="10">
        <v>113</v>
      </c>
      <c r="I16" s="10">
        <v>1017</v>
      </c>
      <c r="J16" s="10">
        <v>0</v>
      </c>
      <c r="K16" s="10">
        <v>0</v>
      </c>
      <c r="L16" s="10">
        <f t="shared" si="1"/>
        <v>113</v>
      </c>
      <c r="M16" s="10">
        <f t="shared" si="0"/>
        <v>1017</v>
      </c>
      <c r="N16" s="10">
        <v>12</v>
      </c>
      <c r="O16" s="10">
        <v>108</v>
      </c>
      <c r="P16" s="10">
        <v>101</v>
      </c>
      <c r="Q16" s="10">
        <v>909</v>
      </c>
      <c r="R16" s="13" t="s">
        <v>60</v>
      </c>
      <c r="S16" s="10"/>
    </row>
    <row r="17" ht="58.2" customHeight="1" spans="1:19">
      <c r="A17" s="10"/>
      <c r="B17" s="12"/>
      <c r="C17" s="10">
        <v>12</v>
      </c>
      <c r="D17" s="13" t="s">
        <v>31</v>
      </c>
      <c r="E17" s="13" t="s">
        <v>48</v>
      </c>
      <c r="F17" s="13" t="s">
        <v>61</v>
      </c>
      <c r="G17" s="13" t="s">
        <v>62</v>
      </c>
      <c r="H17" s="10">
        <v>98</v>
      </c>
      <c r="I17" s="10">
        <v>882</v>
      </c>
      <c r="J17" s="10">
        <v>72</v>
      </c>
      <c r="K17" s="10">
        <v>0</v>
      </c>
      <c r="L17" s="10">
        <f t="shared" si="1"/>
        <v>90</v>
      </c>
      <c r="M17" s="10">
        <f t="shared" si="0"/>
        <v>810</v>
      </c>
      <c r="N17" s="10">
        <v>0</v>
      </c>
      <c r="O17" s="10">
        <v>0</v>
      </c>
      <c r="P17" s="10">
        <v>90</v>
      </c>
      <c r="Q17" s="10">
        <v>810</v>
      </c>
      <c r="R17" s="13" t="s">
        <v>63</v>
      </c>
      <c r="S17" s="10"/>
    </row>
    <row r="18" ht="122" customHeight="1" spans="1:19">
      <c r="A18" s="10">
        <v>1</v>
      </c>
      <c r="B18" s="11" t="s">
        <v>23</v>
      </c>
      <c r="C18" s="10">
        <v>13</v>
      </c>
      <c r="D18" s="13" t="s">
        <v>31</v>
      </c>
      <c r="E18" s="13" t="s">
        <v>48</v>
      </c>
      <c r="F18" s="13" t="s">
        <v>64</v>
      </c>
      <c r="G18" s="13" t="s">
        <v>65</v>
      </c>
      <c r="H18" s="10">
        <v>248</v>
      </c>
      <c r="I18" s="10">
        <v>3224</v>
      </c>
      <c r="J18" s="10">
        <v>0</v>
      </c>
      <c r="K18" s="10">
        <v>0</v>
      </c>
      <c r="L18" s="10">
        <f t="shared" si="1"/>
        <v>248</v>
      </c>
      <c r="M18" s="10">
        <f t="shared" si="0"/>
        <v>3224</v>
      </c>
      <c r="N18" s="10">
        <v>60</v>
      </c>
      <c r="O18" s="10">
        <v>780</v>
      </c>
      <c r="P18" s="10">
        <v>188</v>
      </c>
      <c r="Q18" s="10">
        <v>2444</v>
      </c>
      <c r="R18" s="13" t="s">
        <v>66</v>
      </c>
      <c r="S18" s="10"/>
    </row>
    <row r="19" ht="82" customHeight="1" spans="1:19">
      <c r="A19" s="10"/>
      <c r="B19" s="12"/>
      <c r="C19" s="10">
        <v>14</v>
      </c>
      <c r="D19" s="13" t="s">
        <v>31</v>
      </c>
      <c r="E19" s="13" t="s">
        <v>48</v>
      </c>
      <c r="F19" s="13" t="s">
        <v>67</v>
      </c>
      <c r="G19" s="13" t="s">
        <v>68</v>
      </c>
      <c r="H19" s="10">
        <v>167</v>
      </c>
      <c r="I19" s="10">
        <v>4175</v>
      </c>
      <c r="J19" s="10">
        <v>0</v>
      </c>
      <c r="K19" s="10">
        <v>0</v>
      </c>
      <c r="L19" s="10">
        <f t="shared" si="1"/>
        <v>167</v>
      </c>
      <c r="M19" s="10">
        <f t="shared" si="0"/>
        <v>4175</v>
      </c>
      <c r="N19" s="10">
        <v>27</v>
      </c>
      <c r="O19" s="10">
        <v>675</v>
      </c>
      <c r="P19" s="10">
        <v>140</v>
      </c>
      <c r="Q19" s="10">
        <v>3500</v>
      </c>
      <c r="R19" s="13" t="s">
        <v>69</v>
      </c>
      <c r="S19" s="10"/>
    </row>
    <row r="20" ht="49" customHeight="1" spans="1:19">
      <c r="A20" s="10"/>
      <c r="B20" s="12"/>
      <c r="C20" s="10">
        <v>15</v>
      </c>
      <c r="D20" s="10" t="s">
        <v>24</v>
      </c>
      <c r="E20" s="10" t="s">
        <v>70</v>
      </c>
      <c r="F20" s="10" t="s">
        <v>71</v>
      </c>
      <c r="G20" s="15" t="s">
        <v>72</v>
      </c>
      <c r="H20" s="10">
        <v>10</v>
      </c>
      <c r="I20" s="10">
        <v>280</v>
      </c>
      <c r="J20" s="24">
        <v>0</v>
      </c>
      <c r="K20" s="24">
        <v>0</v>
      </c>
      <c r="L20" s="10">
        <f t="shared" si="1"/>
        <v>10</v>
      </c>
      <c r="M20" s="10">
        <f t="shared" si="0"/>
        <v>280</v>
      </c>
      <c r="N20" s="24">
        <v>1</v>
      </c>
      <c r="O20" s="24">
        <v>28</v>
      </c>
      <c r="P20" s="24">
        <v>9</v>
      </c>
      <c r="Q20" s="24">
        <v>252</v>
      </c>
      <c r="R20" s="10" t="s">
        <v>73</v>
      </c>
      <c r="S20" s="32"/>
    </row>
    <row r="21" ht="63" customHeight="1" spans="1:19">
      <c r="A21" s="10"/>
      <c r="B21" s="12"/>
      <c r="C21" s="10">
        <v>16</v>
      </c>
      <c r="D21" s="10" t="s">
        <v>24</v>
      </c>
      <c r="E21" s="10" t="s">
        <v>74</v>
      </c>
      <c r="F21" s="10" t="s">
        <v>75</v>
      </c>
      <c r="G21" s="10" t="s">
        <v>76</v>
      </c>
      <c r="H21" s="10">
        <v>3</v>
      </c>
      <c r="I21" s="10">
        <v>9</v>
      </c>
      <c r="J21" s="10">
        <v>0</v>
      </c>
      <c r="K21" s="10">
        <v>0</v>
      </c>
      <c r="L21" s="10">
        <f t="shared" si="1"/>
        <v>3</v>
      </c>
      <c r="M21" s="10">
        <f t="shared" si="0"/>
        <v>9</v>
      </c>
      <c r="N21" s="10">
        <v>0</v>
      </c>
      <c r="O21" s="10">
        <v>0</v>
      </c>
      <c r="P21" s="10">
        <v>3</v>
      </c>
      <c r="Q21" s="10">
        <v>9</v>
      </c>
      <c r="R21" s="10" t="s">
        <v>77</v>
      </c>
      <c r="S21" s="32"/>
    </row>
    <row r="22" ht="114" customHeight="1" spans="1:19">
      <c r="A22" s="10"/>
      <c r="B22" s="12"/>
      <c r="C22" s="10">
        <v>17</v>
      </c>
      <c r="D22" s="10" t="s">
        <v>24</v>
      </c>
      <c r="E22" s="10" t="s">
        <v>70</v>
      </c>
      <c r="F22" s="10" t="s">
        <v>78</v>
      </c>
      <c r="G22" s="10" t="s">
        <v>79</v>
      </c>
      <c r="H22" s="10">
        <v>50</v>
      </c>
      <c r="I22" s="10">
        <v>1000</v>
      </c>
      <c r="J22" s="10">
        <v>0</v>
      </c>
      <c r="K22" s="10">
        <v>0</v>
      </c>
      <c r="L22" s="10">
        <f t="shared" si="1"/>
        <v>50</v>
      </c>
      <c r="M22" s="10">
        <f t="shared" si="0"/>
        <v>1000</v>
      </c>
      <c r="N22" s="10">
        <v>8</v>
      </c>
      <c r="O22" s="10">
        <v>160</v>
      </c>
      <c r="P22" s="10">
        <v>42</v>
      </c>
      <c r="Q22" s="10">
        <v>840</v>
      </c>
      <c r="R22" s="10" t="s">
        <v>80</v>
      </c>
      <c r="S22" s="32"/>
    </row>
    <row r="23" ht="62" customHeight="1" spans="1:19">
      <c r="A23" s="10"/>
      <c r="B23" s="12"/>
      <c r="C23" s="10">
        <v>18</v>
      </c>
      <c r="D23" s="10" t="s">
        <v>24</v>
      </c>
      <c r="E23" s="10" t="s">
        <v>70</v>
      </c>
      <c r="F23" s="10" t="s">
        <v>81</v>
      </c>
      <c r="G23" s="10" t="s">
        <v>82</v>
      </c>
      <c r="H23" s="10">
        <v>100</v>
      </c>
      <c r="I23" s="10">
        <v>600</v>
      </c>
      <c r="J23" s="10">
        <v>36</v>
      </c>
      <c r="K23" s="10">
        <v>0</v>
      </c>
      <c r="L23" s="10">
        <f t="shared" si="1"/>
        <v>94</v>
      </c>
      <c r="M23" s="10">
        <f t="shared" si="0"/>
        <v>564</v>
      </c>
      <c r="N23" s="10">
        <v>12</v>
      </c>
      <c r="O23" s="10">
        <v>72</v>
      </c>
      <c r="P23" s="10">
        <v>82</v>
      </c>
      <c r="Q23" s="10">
        <v>492</v>
      </c>
      <c r="R23" s="10" t="s">
        <v>83</v>
      </c>
      <c r="S23" s="32"/>
    </row>
    <row r="24" ht="103" customHeight="1" spans="1:19">
      <c r="A24" s="10"/>
      <c r="B24" s="12"/>
      <c r="C24" s="10">
        <v>19</v>
      </c>
      <c r="D24" s="10" t="s">
        <v>24</v>
      </c>
      <c r="E24" s="10" t="s">
        <v>70</v>
      </c>
      <c r="F24" s="10" t="s">
        <v>84</v>
      </c>
      <c r="G24" s="10" t="s">
        <v>85</v>
      </c>
      <c r="H24" s="10">
        <v>50</v>
      </c>
      <c r="I24" s="10">
        <v>190</v>
      </c>
      <c r="J24" s="10">
        <v>0</v>
      </c>
      <c r="K24" s="10">
        <v>0</v>
      </c>
      <c r="L24" s="10">
        <f t="shared" si="1"/>
        <v>50</v>
      </c>
      <c r="M24" s="10">
        <f t="shared" si="0"/>
        <v>190</v>
      </c>
      <c r="N24" s="10">
        <v>2</v>
      </c>
      <c r="O24" s="10">
        <v>7.6</v>
      </c>
      <c r="P24" s="10">
        <v>48</v>
      </c>
      <c r="Q24" s="10">
        <v>182.4</v>
      </c>
      <c r="R24" s="10" t="s">
        <v>80</v>
      </c>
      <c r="S24" s="32"/>
    </row>
    <row r="25" ht="69" customHeight="1" spans="1:19">
      <c r="A25" s="10"/>
      <c r="B25" s="12"/>
      <c r="C25" s="10">
        <v>20</v>
      </c>
      <c r="D25" s="10" t="s">
        <v>24</v>
      </c>
      <c r="E25" s="10" t="s">
        <v>70</v>
      </c>
      <c r="F25" s="10" t="s">
        <v>86</v>
      </c>
      <c r="G25" s="10" t="s">
        <v>79</v>
      </c>
      <c r="H25" s="10">
        <v>25</v>
      </c>
      <c r="I25" s="10">
        <v>400</v>
      </c>
      <c r="J25" s="10">
        <v>0</v>
      </c>
      <c r="K25" s="10">
        <v>0</v>
      </c>
      <c r="L25" s="10">
        <f t="shared" si="1"/>
        <v>25</v>
      </c>
      <c r="M25" s="10">
        <f t="shared" si="0"/>
        <v>400</v>
      </c>
      <c r="N25" s="10">
        <v>0</v>
      </c>
      <c r="O25" s="10">
        <v>0</v>
      </c>
      <c r="P25" s="10">
        <v>25</v>
      </c>
      <c r="Q25" s="10">
        <v>400</v>
      </c>
      <c r="R25" s="10" t="s">
        <v>80</v>
      </c>
      <c r="S25" s="32"/>
    </row>
    <row r="26" ht="54" customHeight="1" spans="1:19">
      <c r="A26" s="10">
        <v>1</v>
      </c>
      <c r="B26" s="15" t="s">
        <v>87</v>
      </c>
      <c r="C26" s="10">
        <v>21</v>
      </c>
      <c r="D26" s="10" t="s">
        <v>24</v>
      </c>
      <c r="E26" s="10" t="s">
        <v>70</v>
      </c>
      <c r="F26" s="10" t="s">
        <v>88</v>
      </c>
      <c r="G26" s="10" t="s">
        <v>89</v>
      </c>
      <c r="H26" s="10">
        <v>4</v>
      </c>
      <c r="I26" s="10">
        <v>20</v>
      </c>
      <c r="J26" s="10">
        <v>0</v>
      </c>
      <c r="K26" s="10">
        <v>0</v>
      </c>
      <c r="L26" s="10">
        <f t="shared" si="1"/>
        <v>4</v>
      </c>
      <c r="M26" s="10">
        <f t="shared" si="0"/>
        <v>20</v>
      </c>
      <c r="N26" s="10">
        <v>0</v>
      </c>
      <c r="O26" s="10">
        <v>0</v>
      </c>
      <c r="P26" s="10">
        <v>4</v>
      </c>
      <c r="Q26" s="10">
        <v>20</v>
      </c>
      <c r="R26" s="10" t="s">
        <v>83</v>
      </c>
      <c r="S26" s="32"/>
    </row>
    <row r="27" ht="78" customHeight="1" spans="1:19">
      <c r="A27" s="10"/>
      <c r="B27" s="12"/>
      <c r="C27" s="10">
        <v>22</v>
      </c>
      <c r="D27" s="10" t="s">
        <v>24</v>
      </c>
      <c r="E27" s="10" t="s">
        <v>90</v>
      </c>
      <c r="F27" s="10" t="s">
        <v>91</v>
      </c>
      <c r="G27" s="10" t="s">
        <v>92</v>
      </c>
      <c r="H27" s="10">
        <v>45</v>
      </c>
      <c r="I27" s="10">
        <v>5280</v>
      </c>
      <c r="J27" s="10">
        <v>0</v>
      </c>
      <c r="K27" s="10">
        <v>0</v>
      </c>
      <c r="L27" s="10">
        <f t="shared" si="1"/>
        <v>45</v>
      </c>
      <c r="M27" s="10">
        <f t="shared" si="0"/>
        <v>5280</v>
      </c>
      <c r="N27" s="10">
        <v>10</v>
      </c>
      <c r="O27" s="10">
        <v>1200</v>
      </c>
      <c r="P27" s="10">
        <v>35</v>
      </c>
      <c r="Q27" s="10">
        <v>4080</v>
      </c>
      <c r="R27" s="10" t="s">
        <v>83</v>
      </c>
      <c r="S27" s="32"/>
    </row>
    <row r="28" ht="58.2" customHeight="1" spans="1:19">
      <c r="A28" s="10"/>
      <c r="B28" s="12"/>
      <c r="C28" s="10">
        <v>23</v>
      </c>
      <c r="D28" s="10" t="s">
        <v>24</v>
      </c>
      <c r="E28" s="10" t="s">
        <v>90</v>
      </c>
      <c r="F28" s="10" t="s">
        <v>93</v>
      </c>
      <c r="G28" s="10" t="s">
        <v>94</v>
      </c>
      <c r="H28" s="10">
        <v>265</v>
      </c>
      <c r="I28" s="10">
        <v>472.6</v>
      </c>
      <c r="J28" s="10">
        <v>0</v>
      </c>
      <c r="K28" s="10">
        <v>0</v>
      </c>
      <c r="L28" s="10">
        <f t="shared" si="1"/>
        <v>265</v>
      </c>
      <c r="M28" s="10">
        <f t="shared" si="0"/>
        <v>472.6</v>
      </c>
      <c r="N28" s="10">
        <v>10</v>
      </c>
      <c r="O28" s="10">
        <v>17</v>
      </c>
      <c r="P28" s="10">
        <v>255</v>
      </c>
      <c r="Q28" s="10">
        <v>455.6</v>
      </c>
      <c r="R28" s="10" t="s">
        <v>95</v>
      </c>
      <c r="S28" s="32"/>
    </row>
    <row r="29" s="1" customFormat="1" ht="40" customHeight="1" spans="1:19">
      <c r="A29" s="10"/>
      <c r="B29" s="12"/>
      <c r="C29" s="10">
        <v>24</v>
      </c>
      <c r="D29" s="10" t="s">
        <v>24</v>
      </c>
      <c r="E29" s="10" t="s">
        <v>96</v>
      </c>
      <c r="F29" s="10" t="s">
        <v>97</v>
      </c>
      <c r="G29" s="10" t="s">
        <v>98</v>
      </c>
      <c r="H29" s="10">
        <v>10</v>
      </c>
      <c r="I29" s="10">
        <v>150</v>
      </c>
      <c r="J29" s="10">
        <v>0</v>
      </c>
      <c r="K29" s="10">
        <v>123</v>
      </c>
      <c r="L29" s="10">
        <f t="shared" si="1"/>
        <v>9</v>
      </c>
      <c r="M29" s="10">
        <f t="shared" si="0"/>
        <v>27</v>
      </c>
      <c r="N29" s="10">
        <v>2</v>
      </c>
      <c r="O29" s="10">
        <v>6</v>
      </c>
      <c r="P29" s="10">
        <v>7</v>
      </c>
      <c r="Q29" s="10">
        <v>21</v>
      </c>
      <c r="R29" s="10" t="s">
        <v>95</v>
      </c>
      <c r="S29" s="32"/>
    </row>
    <row r="30" ht="77" customHeight="1" spans="1:19">
      <c r="A30" s="10"/>
      <c r="B30" s="12"/>
      <c r="C30" s="10">
        <v>25</v>
      </c>
      <c r="D30" s="10" t="s">
        <v>24</v>
      </c>
      <c r="E30" s="10" t="s">
        <v>90</v>
      </c>
      <c r="F30" s="10" t="s">
        <v>99</v>
      </c>
      <c r="G30" s="10" t="s">
        <v>100</v>
      </c>
      <c r="H30" s="10">
        <v>13</v>
      </c>
      <c r="I30" s="10">
        <v>39</v>
      </c>
      <c r="J30" s="10">
        <v>0</v>
      </c>
      <c r="K30" s="10">
        <v>0</v>
      </c>
      <c r="L30" s="10">
        <f t="shared" si="1"/>
        <v>13</v>
      </c>
      <c r="M30" s="10">
        <f t="shared" si="0"/>
        <v>39</v>
      </c>
      <c r="N30" s="10">
        <v>1</v>
      </c>
      <c r="O30" s="10">
        <v>3</v>
      </c>
      <c r="P30" s="10">
        <v>12</v>
      </c>
      <c r="Q30" s="10">
        <v>36</v>
      </c>
      <c r="R30" s="10" t="s">
        <v>83</v>
      </c>
      <c r="S30" s="32"/>
    </row>
    <row r="31" ht="58.2" customHeight="1" spans="1:19">
      <c r="A31" s="10"/>
      <c r="B31" s="12"/>
      <c r="C31" s="10">
        <v>26</v>
      </c>
      <c r="D31" s="10" t="s">
        <v>24</v>
      </c>
      <c r="E31" s="10" t="s">
        <v>90</v>
      </c>
      <c r="F31" s="10" t="s">
        <v>101</v>
      </c>
      <c r="G31" s="10" t="s">
        <v>102</v>
      </c>
      <c r="H31" s="10">
        <v>4</v>
      </c>
      <c r="I31" s="10">
        <v>120</v>
      </c>
      <c r="J31" s="10">
        <v>0</v>
      </c>
      <c r="K31" s="10">
        <v>0</v>
      </c>
      <c r="L31" s="10">
        <f t="shared" si="1"/>
        <v>4</v>
      </c>
      <c r="M31" s="10">
        <f t="shared" si="0"/>
        <v>120</v>
      </c>
      <c r="N31" s="10">
        <v>4</v>
      </c>
      <c r="O31" s="10">
        <v>120</v>
      </c>
      <c r="P31" s="10">
        <v>0</v>
      </c>
      <c r="Q31" s="10">
        <v>0</v>
      </c>
      <c r="R31" s="10" t="s">
        <v>83</v>
      </c>
      <c r="S31" s="32"/>
    </row>
    <row r="32" ht="66" customHeight="1" spans="1:19">
      <c r="A32" s="10"/>
      <c r="B32" s="12"/>
      <c r="C32" s="10">
        <v>27</v>
      </c>
      <c r="D32" s="10" t="s">
        <v>24</v>
      </c>
      <c r="E32" s="10" t="s">
        <v>90</v>
      </c>
      <c r="F32" s="10" t="s">
        <v>103</v>
      </c>
      <c r="G32" s="10" t="s">
        <v>104</v>
      </c>
      <c r="H32" s="10">
        <v>6679</v>
      </c>
      <c r="I32" s="10">
        <v>23446.4</v>
      </c>
      <c r="J32" s="10">
        <v>0</v>
      </c>
      <c r="K32" s="10">
        <v>0</v>
      </c>
      <c r="L32" s="10">
        <f t="shared" si="1"/>
        <v>6679</v>
      </c>
      <c r="M32" s="10">
        <f t="shared" si="0"/>
        <v>23446.4</v>
      </c>
      <c r="N32" s="10">
        <v>506</v>
      </c>
      <c r="O32" s="10">
        <v>1798.6</v>
      </c>
      <c r="P32" s="10">
        <v>6173</v>
      </c>
      <c r="Q32" s="10">
        <v>21647.8</v>
      </c>
      <c r="R32" s="10" t="s">
        <v>83</v>
      </c>
      <c r="S32" s="32"/>
    </row>
    <row r="33" ht="81" customHeight="1" spans="1:19">
      <c r="A33" s="10"/>
      <c r="B33" s="12"/>
      <c r="C33" s="10">
        <v>28</v>
      </c>
      <c r="D33" s="10" t="s">
        <v>24</v>
      </c>
      <c r="E33" s="10" t="s">
        <v>70</v>
      </c>
      <c r="F33" s="10" t="s">
        <v>105</v>
      </c>
      <c r="G33" s="10" t="s">
        <v>106</v>
      </c>
      <c r="H33" s="10">
        <v>1189</v>
      </c>
      <c r="I33" s="10">
        <v>3567</v>
      </c>
      <c r="J33" s="10">
        <v>0</v>
      </c>
      <c r="K33" s="10">
        <v>0</v>
      </c>
      <c r="L33" s="10">
        <f t="shared" si="1"/>
        <v>1189</v>
      </c>
      <c r="M33" s="10">
        <f t="shared" si="0"/>
        <v>3567</v>
      </c>
      <c r="N33" s="10">
        <v>95</v>
      </c>
      <c r="O33" s="10">
        <v>285</v>
      </c>
      <c r="P33" s="10">
        <v>1094</v>
      </c>
      <c r="Q33" s="10">
        <v>3282</v>
      </c>
      <c r="R33" s="10" t="s">
        <v>83</v>
      </c>
      <c r="S33" s="32"/>
    </row>
    <row r="34" ht="45" customHeight="1" spans="1:19">
      <c r="A34" s="10"/>
      <c r="B34" s="12"/>
      <c r="C34" s="10">
        <v>29</v>
      </c>
      <c r="D34" s="10" t="s">
        <v>24</v>
      </c>
      <c r="E34" s="10" t="s">
        <v>70</v>
      </c>
      <c r="F34" s="10" t="s">
        <v>107</v>
      </c>
      <c r="G34" s="10" t="s">
        <v>108</v>
      </c>
      <c r="H34" s="10">
        <v>4</v>
      </c>
      <c r="I34" s="10">
        <v>120</v>
      </c>
      <c r="J34" s="10">
        <v>0</v>
      </c>
      <c r="K34" s="10">
        <v>0</v>
      </c>
      <c r="L34" s="10">
        <f t="shared" si="1"/>
        <v>4</v>
      </c>
      <c r="M34" s="10">
        <f t="shared" si="0"/>
        <v>120</v>
      </c>
      <c r="N34" s="10">
        <v>4</v>
      </c>
      <c r="O34" s="10">
        <v>120</v>
      </c>
      <c r="P34" s="10">
        <v>0</v>
      </c>
      <c r="Q34" s="10">
        <v>0</v>
      </c>
      <c r="R34" s="10" t="s">
        <v>109</v>
      </c>
      <c r="S34" s="32"/>
    </row>
    <row r="35" ht="63" customHeight="1" spans="1:19">
      <c r="A35" s="10"/>
      <c r="B35" s="12"/>
      <c r="C35" s="10">
        <v>30</v>
      </c>
      <c r="D35" s="10" t="s">
        <v>24</v>
      </c>
      <c r="E35" s="10" t="s">
        <v>90</v>
      </c>
      <c r="F35" s="10" t="s">
        <v>110</v>
      </c>
      <c r="G35" s="10" t="s">
        <v>110</v>
      </c>
      <c r="H35" s="10">
        <v>540</v>
      </c>
      <c r="I35" s="10">
        <v>1255</v>
      </c>
      <c r="J35" s="10">
        <v>0</v>
      </c>
      <c r="K35" s="10">
        <v>0</v>
      </c>
      <c r="L35" s="10">
        <f t="shared" si="1"/>
        <v>540</v>
      </c>
      <c r="M35" s="10">
        <f t="shared" si="0"/>
        <v>1255</v>
      </c>
      <c r="N35" s="10">
        <v>34</v>
      </c>
      <c r="O35" s="10">
        <v>80</v>
      </c>
      <c r="P35" s="10">
        <v>506</v>
      </c>
      <c r="Q35" s="10">
        <v>1175</v>
      </c>
      <c r="R35" s="10" t="s">
        <v>111</v>
      </c>
      <c r="S35" s="32"/>
    </row>
    <row r="36" s="2" customFormat="1" ht="46" customHeight="1" spans="1:19">
      <c r="A36" s="10"/>
      <c r="B36" s="12"/>
      <c r="C36" s="16" t="s">
        <v>112</v>
      </c>
      <c r="D36" s="17"/>
      <c r="E36" s="18"/>
      <c r="F36" s="18"/>
      <c r="G36" s="18"/>
      <c r="H36" s="18">
        <f t="shared" ref="H36:Q36" si="2">SUM(H6:H35)</f>
        <v>11716</v>
      </c>
      <c r="I36" s="18">
        <f t="shared" si="2"/>
        <v>76151.2</v>
      </c>
      <c r="J36" s="18">
        <f t="shared" si="2"/>
        <v>108</v>
      </c>
      <c r="K36" s="18">
        <f t="shared" si="2"/>
        <v>1488</v>
      </c>
      <c r="L36" s="18">
        <f t="shared" si="2"/>
        <v>11633</v>
      </c>
      <c r="M36" s="18">
        <f t="shared" si="2"/>
        <v>74555.2</v>
      </c>
      <c r="N36" s="18">
        <f t="shared" si="2"/>
        <v>953</v>
      </c>
      <c r="O36" s="18">
        <f t="shared" si="2"/>
        <v>7232.7</v>
      </c>
      <c r="P36" s="18">
        <f t="shared" si="2"/>
        <v>10680</v>
      </c>
      <c r="Q36" s="18">
        <f t="shared" si="2"/>
        <v>67322.5</v>
      </c>
      <c r="R36" s="18"/>
      <c r="S36" s="33"/>
    </row>
    <row r="37" ht="58.2" customHeight="1" spans="1:19">
      <c r="A37" s="19">
        <v>2</v>
      </c>
      <c r="B37" s="20" t="s">
        <v>113</v>
      </c>
      <c r="C37" s="21">
        <v>1</v>
      </c>
      <c r="D37" s="13" t="s">
        <v>31</v>
      </c>
      <c r="E37" s="13" t="s">
        <v>32</v>
      </c>
      <c r="F37" s="13" t="s">
        <v>114</v>
      </c>
      <c r="G37" s="13" t="s">
        <v>115</v>
      </c>
      <c r="H37" s="21">
        <v>2</v>
      </c>
      <c r="I37" s="21">
        <v>6</v>
      </c>
      <c r="J37" s="21">
        <v>0</v>
      </c>
      <c r="K37" s="21">
        <v>0</v>
      </c>
      <c r="L37" s="21">
        <f t="shared" ref="L37:L41" si="3">N37+P37</f>
        <v>2</v>
      </c>
      <c r="M37" s="21">
        <f t="shared" ref="M37:M40" si="4">I37-J37-K37</f>
        <v>6</v>
      </c>
      <c r="N37" s="21">
        <v>0</v>
      </c>
      <c r="O37" s="21">
        <v>0</v>
      </c>
      <c r="P37" s="21">
        <v>2</v>
      </c>
      <c r="Q37" s="21">
        <v>6</v>
      </c>
      <c r="R37" s="13" t="s">
        <v>116</v>
      </c>
      <c r="S37" s="34"/>
    </row>
    <row r="38" ht="70" customHeight="1" spans="1:19">
      <c r="A38" s="19"/>
      <c r="B38" s="22"/>
      <c r="C38" s="21">
        <v>3</v>
      </c>
      <c r="D38" s="21" t="s">
        <v>117</v>
      </c>
      <c r="E38" s="21" t="s">
        <v>118</v>
      </c>
      <c r="F38" s="21" t="s">
        <v>119</v>
      </c>
      <c r="G38" s="21" t="s">
        <v>120</v>
      </c>
      <c r="H38" s="21">
        <v>448</v>
      </c>
      <c r="I38" s="21">
        <v>1209.6</v>
      </c>
      <c r="J38" s="21">
        <v>0</v>
      </c>
      <c r="K38" s="21">
        <v>0</v>
      </c>
      <c r="L38" s="21">
        <f t="shared" si="3"/>
        <v>448</v>
      </c>
      <c r="M38" s="21">
        <f t="shared" si="4"/>
        <v>1209.6</v>
      </c>
      <c r="N38" s="21">
        <v>41</v>
      </c>
      <c r="O38" s="21">
        <v>110.7</v>
      </c>
      <c r="P38" s="21">
        <v>407</v>
      </c>
      <c r="Q38" s="21">
        <v>1098.9</v>
      </c>
      <c r="R38" s="21" t="s">
        <v>77</v>
      </c>
      <c r="S38" s="34"/>
    </row>
    <row r="39" ht="65" customHeight="1" spans="1:19">
      <c r="A39" s="19"/>
      <c r="B39" s="22"/>
      <c r="C39" s="21">
        <v>5</v>
      </c>
      <c r="D39" s="21" t="s">
        <v>117</v>
      </c>
      <c r="E39" s="21" t="s">
        <v>121</v>
      </c>
      <c r="F39" s="21" t="s">
        <v>122</v>
      </c>
      <c r="G39" s="21" t="s">
        <v>123</v>
      </c>
      <c r="H39" s="21">
        <v>3</v>
      </c>
      <c r="I39" s="21">
        <v>64.8</v>
      </c>
      <c r="J39" s="21">
        <v>0</v>
      </c>
      <c r="K39" s="21">
        <v>54</v>
      </c>
      <c r="L39" s="21">
        <f t="shared" si="3"/>
        <v>1</v>
      </c>
      <c r="M39" s="21">
        <f t="shared" si="4"/>
        <v>10.8</v>
      </c>
      <c r="N39" s="21">
        <v>0</v>
      </c>
      <c r="O39" s="21">
        <v>0</v>
      </c>
      <c r="P39" s="21">
        <v>1</v>
      </c>
      <c r="Q39" s="21">
        <v>10.8</v>
      </c>
      <c r="R39" s="21" t="s">
        <v>95</v>
      </c>
      <c r="S39" s="34"/>
    </row>
    <row r="40" ht="69" customHeight="1" spans="1:19">
      <c r="A40" s="19"/>
      <c r="B40" s="22"/>
      <c r="C40" s="21">
        <v>6</v>
      </c>
      <c r="D40" s="21" t="s">
        <v>117</v>
      </c>
      <c r="E40" s="21" t="s">
        <v>121</v>
      </c>
      <c r="F40" s="21" t="s">
        <v>124</v>
      </c>
      <c r="G40" s="21" t="s">
        <v>125</v>
      </c>
      <c r="H40" s="21">
        <v>1</v>
      </c>
      <c r="I40" s="21">
        <v>18</v>
      </c>
      <c r="J40" s="21">
        <v>18</v>
      </c>
      <c r="K40" s="21">
        <v>0</v>
      </c>
      <c r="L40" s="21">
        <f t="shared" si="3"/>
        <v>0</v>
      </c>
      <c r="M40" s="21">
        <f t="shared" si="4"/>
        <v>0</v>
      </c>
      <c r="N40" s="21">
        <v>0</v>
      </c>
      <c r="O40" s="21">
        <v>0</v>
      </c>
      <c r="P40" s="21">
        <v>0</v>
      </c>
      <c r="Q40" s="21">
        <v>0</v>
      </c>
      <c r="R40" s="21" t="s">
        <v>95</v>
      </c>
      <c r="S40" s="34"/>
    </row>
    <row r="41" ht="60" customHeight="1" spans="1:19">
      <c r="A41" s="19"/>
      <c r="B41" s="22"/>
      <c r="C41" s="21">
        <v>7</v>
      </c>
      <c r="D41" s="21" t="s">
        <v>117</v>
      </c>
      <c r="E41" s="21" t="s">
        <v>121</v>
      </c>
      <c r="F41" s="21" t="s">
        <v>126</v>
      </c>
      <c r="G41" s="21" t="s">
        <v>127</v>
      </c>
      <c r="H41" s="21">
        <v>5</v>
      </c>
      <c r="I41" s="21">
        <v>13.5</v>
      </c>
      <c r="J41" s="21">
        <v>0</v>
      </c>
      <c r="K41" s="21">
        <v>0</v>
      </c>
      <c r="L41" s="21">
        <f t="shared" si="3"/>
        <v>5</v>
      </c>
      <c r="M41" s="21">
        <f>SUM(O41+Q41)</f>
        <v>13.5</v>
      </c>
      <c r="N41" s="21">
        <v>0</v>
      </c>
      <c r="O41" s="21">
        <v>0</v>
      </c>
      <c r="P41" s="21">
        <v>5</v>
      </c>
      <c r="Q41" s="21">
        <v>13.5</v>
      </c>
      <c r="R41" s="21" t="s">
        <v>95</v>
      </c>
      <c r="S41" s="34"/>
    </row>
    <row r="42" ht="41" customHeight="1" spans="1:19">
      <c r="A42" s="19"/>
      <c r="B42" s="22"/>
      <c r="C42" s="21">
        <v>8</v>
      </c>
      <c r="D42" s="21" t="s">
        <v>117</v>
      </c>
      <c r="E42" s="21" t="s">
        <v>118</v>
      </c>
      <c r="F42" s="21" t="s">
        <v>128</v>
      </c>
      <c r="G42" s="21" t="s">
        <v>129</v>
      </c>
      <c r="H42" s="21">
        <v>88</v>
      </c>
      <c r="I42" s="21">
        <v>60.98</v>
      </c>
      <c r="J42" s="21"/>
      <c r="K42" s="21"/>
      <c r="L42" s="21">
        <f t="shared" ref="L41:L45" si="5">N42+P42</f>
        <v>88</v>
      </c>
      <c r="M42" s="21">
        <f>O42+Q42</f>
        <v>60.98</v>
      </c>
      <c r="N42" s="21">
        <v>14</v>
      </c>
      <c r="O42" s="21">
        <v>12.2</v>
      </c>
      <c r="P42" s="21">
        <v>74</v>
      </c>
      <c r="Q42" s="21">
        <v>48.78</v>
      </c>
      <c r="R42" s="21"/>
      <c r="S42" s="34"/>
    </row>
    <row r="43" s="2" customFormat="1" ht="60" customHeight="1" spans="1:19">
      <c r="A43" s="17"/>
      <c r="B43" s="18"/>
      <c r="C43" s="23" t="s">
        <v>130</v>
      </c>
      <c r="D43" s="23"/>
      <c r="E43" s="23"/>
      <c r="F43" s="23"/>
      <c r="G43" s="23"/>
      <c r="H43" s="23">
        <f t="shared" ref="H43:Q43" si="6">SUM(H37:H42)</f>
        <v>547</v>
      </c>
      <c r="I43" s="23">
        <f t="shared" si="6"/>
        <v>1372.88</v>
      </c>
      <c r="J43" s="23">
        <f t="shared" si="6"/>
        <v>18</v>
      </c>
      <c r="K43" s="23">
        <f t="shared" si="6"/>
        <v>54</v>
      </c>
      <c r="L43" s="23">
        <f t="shared" si="6"/>
        <v>544</v>
      </c>
      <c r="M43" s="23">
        <f t="shared" si="6"/>
        <v>1300.88</v>
      </c>
      <c r="N43" s="23">
        <f t="shared" si="6"/>
        <v>55</v>
      </c>
      <c r="O43" s="23">
        <f t="shared" si="6"/>
        <v>122.9</v>
      </c>
      <c r="P43" s="23">
        <f t="shared" si="6"/>
        <v>489</v>
      </c>
      <c r="Q43" s="23">
        <f t="shared" si="6"/>
        <v>1177.98</v>
      </c>
      <c r="R43" s="23"/>
      <c r="S43" s="35"/>
    </row>
    <row r="44" ht="58.2" customHeight="1" spans="1:19">
      <c r="A44" s="19">
        <v>3</v>
      </c>
      <c r="B44" s="22" t="s">
        <v>131</v>
      </c>
      <c r="C44" s="21">
        <v>1</v>
      </c>
      <c r="D44" s="13" t="s">
        <v>31</v>
      </c>
      <c r="E44" s="13" t="s">
        <v>32</v>
      </c>
      <c r="F44" s="13" t="s">
        <v>132</v>
      </c>
      <c r="G44" s="13" t="s">
        <v>133</v>
      </c>
      <c r="H44" s="21">
        <f t="shared" ref="H44:H46" si="7">N44+P44</f>
        <v>122</v>
      </c>
      <c r="I44" s="21">
        <f t="shared" ref="I44:I46" si="8">O44+Q44</f>
        <v>945</v>
      </c>
      <c r="J44" s="21"/>
      <c r="K44" s="21"/>
      <c r="L44" s="21">
        <f t="shared" si="5"/>
        <v>122</v>
      </c>
      <c r="M44" s="21">
        <f t="shared" ref="M41:M45" si="9">I44-J44-K44</f>
        <v>945</v>
      </c>
      <c r="N44" s="21">
        <v>6</v>
      </c>
      <c r="O44" s="21">
        <v>63</v>
      </c>
      <c r="P44" s="21">
        <v>116</v>
      </c>
      <c r="Q44" s="21">
        <v>882</v>
      </c>
      <c r="R44" s="13" t="s">
        <v>134</v>
      </c>
      <c r="S44" s="34"/>
    </row>
    <row r="45" ht="67" customHeight="1" spans="1:19">
      <c r="A45" s="19"/>
      <c r="B45" s="22"/>
      <c r="C45" s="21">
        <v>2</v>
      </c>
      <c r="D45" s="13" t="s">
        <v>31</v>
      </c>
      <c r="E45" s="13" t="s">
        <v>35</v>
      </c>
      <c r="F45" s="13" t="s">
        <v>52</v>
      </c>
      <c r="G45" s="13" t="s">
        <v>53</v>
      </c>
      <c r="H45" s="21">
        <f t="shared" si="7"/>
        <v>13</v>
      </c>
      <c r="I45" s="21">
        <f t="shared" si="8"/>
        <v>18</v>
      </c>
      <c r="J45" s="21"/>
      <c r="K45" s="21"/>
      <c r="L45" s="21">
        <f t="shared" si="5"/>
        <v>13</v>
      </c>
      <c r="M45" s="21">
        <f t="shared" si="9"/>
        <v>18</v>
      </c>
      <c r="N45" s="21">
        <v>3</v>
      </c>
      <c r="O45" s="21">
        <v>6</v>
      </c>
      <c r="P45" s="21">
        <v>10</v>
      </c>
      <c r="Q45" s="21">
        <v>12</v>
      </c>
      <c r="R45" s="13" t="s">
        <v>54</v>
      </c>
      <c r="S45" s="34"/>
    </row>
    <row r="46" s="1" customFormat="1" ht="58.2" customHeight="1" spans="1:19">
      <c r="A46" s="24"/>
      <c r="B46" s="10"/>
      <c r="C46" s="21">
        <v>3</v>
      </c>
      <c r="D46" s="21" t="s">
        <v>117</v>
      </c>
      <c r="E46" s="21" t="s">
        <v>121</v>
      </c>
      <c r="F46" s="21" t="s">
        <v>135</v>
      </c>
      <c r="G46" s="21" t="s">
        <v>136</v>
      </c>
      <c r="H46" s="21">
        <f t="shared" si="7"/>
        <v>19</v>
      </c>
      <c r="I46" s="21">
        <v>76</v>
      </c>
      <c r="J46" s="21"/>
      <c r="K46" s="21"/>
      <c r="L46" s="21">
        <v>19</v>
      </c>
      <c r="M46" s="21">
        <f>O46+Q46</f>
        <v>76</v>
      </c>
      <c r="N46" s="21"/>
      <c r="O46" s="21"/>
      <c r="P46" s="21">
        <v>19</v>
      </c>
      <c r="Q46" s="21">
        <v>76</v>
      </c>
      <c r="R46" s="21" t="s">
        <v>137</v>
      </c>
      <c r="S46" s="36"/>
    </row>
    <row r="47" s="2" customFormat="1" ht="70" customHeight="1" spans="1:19">
      <c r="A47" s="17"/>
      <c r="B47" s="18"/>
      <c r="C47" s="23" t="s">
        <v>130</v>
      </c>
      <c r="D47" s="23"/>
      <c r="E47" s="23"/>
      <c r="F47" s="23"/>
      <c r="G47" s="23"/>
      <c r="H47" s="23">
        <f t="shared" ref="H47:Q47" si="10">SUM(H44:H46)</f>
        <v>154</v>
      </c>
      <c r="I47" s="23">
        <f t="shared" si="10"/>
        <v>1039</v>
      </c>
      <c r="J47" s="23">
        <f t="shared" si="10"/>
        <v>0</v>
      </c>
      <c r="K47" s="23">
        <f t="shared" si="10"/>
        <v>0</v>
      </c>
      <c r="L47" s="23">
        <f t="shared" si="10"/>
        <v>154</v>
      </c>
      <c r="M47" s="23">
        <f t="shared" si="10"/>
        <v>1039</v>
      </c>
      <c r="N47" s="23">
        <f t="shared" si="10"/>
        <v>9</v>
      </c>
      <c r="O47" s="23">
        <f t="shared" si="10"/>
        <v>69</v>
      </c>
      <c r="P47" s="23">
        <f t="shared" si="10"/>
        <v>145</v>
      </c>
      <c r="Q47" s="23">
        <f t="shared" si="10"/>
        <v>970</v>
      </c>
      <c r="R47" s="23"/>
      <c r="S47" s="35"/>
    </row>
    <row r="48" ht="45" customHeight="1" spans="1:19">
      <c r="A48" s="19">
        <v>4</v>
      </c>
      <c r="B48" s="22" t="s">
        <v>138</v>
      </c>
      <c r="C48" s="21">
        <v>1</v>
      </c>
      <c r="D48" s="21" t="s">
        <v>117</v>
      </c>
      <c r="E48" s="21" t="s">
        <v>121</v>
      </c>
      <c r="F48" s="21" t="s">
        <v>122</v>
      </c>
      <c r="G48" s="21" t="s">
        <v>123</v>
      </c>
      <c r="H48" s="21">
        <v>9</v>
      </c>
      <c r="I48" s="21">
        <v>334.8</v>
      </c>
      <c r="J48" s="21"/>
      <c r="K48" s="21"/>
      <c r="L48" s="21">
        <f>N48+P48</f>
        <v>9</v>
      </c>
      <c r="M48" s="21">
        <f>O48+Q48</f>
        <v>334.8</v>
      </c>
      <c r="N48" s="21"/>
      <c r="O48" s="21"/>
      <c r="P48" s="21">
        <v>9</v>
      </c>
      <c r="Q48" s="21">
        <v>334.8</v>
      </c>
      <c r="R48" s="21" t="s">
        <v>95</v>
      </c>
      <c r="S48" s="37"/>
    </row>
    <row r="49" ht="45" customHeight="1" spans="1:19">
      <c r="A49" s="19"/>
      <c r="B49" s="22"/>
      <c r="C49" s="21">
        <v>2</v>
      </c>
      <c r="D49" s="21" t="s">
        <v>117</v>
      </c>
      <c r="E49" s="21" t="s">
        <v>121</v>
      </c>
      <c r="F49" s="21" t="s">
        <v>124</v>
      </c>
      <c r="G49" s="21" t="s">
        <v>125</v>
      </c>
      <c r="H49" s="21">
        <v>8</v>
      </c>
      <c r="I49" s="21">
        <v>43.65</v>
      </c>
      <c r="J49" s="21"/>
      <c r="K49" s="21"/>
      <c r="L49" s="21">
        <f>N49+P49</f>
        <v>8</v>
      </c>
      <c r="M49" s="21">
        <f>O49+Q49</f>
        <v>43.65</v>
      </c>
      <c r="N49" s="21"/>
      <c r="O49" s="21"/>
      <c r="P49" s="21">
        <v>8</v>
      </c>
      <c r="Q49" s="21">
        <v>43.65</v>
      </c>
      <c r="R49" s="21" t="s">
        <v>95</v>
      </c>
      <c r="S49" s="37"/>
    </row>
    <row r="50" ht="46" customHeight="1" spans="1:19">
      <c r="A50" s="19"/>
      <c r="B50" s="22"/>
      <c r="C50" s="21">
        <v>3</v>
      </c>
      <c r="D50" s="21" t="s">
        <v>117</v>
      </c>
      <c r="E50" s="21" t="s">
        <v>121</v>
      </c>
      <c r="F50" s="21" t="s">
        <v>126</v>
      </c>
      <c r="G50" s="21" t="s">
        <v>127</v>
      </c>
      <c r="H50" s="21">
        <v>5</v>
      </c>
      <c r="I50" s="21">
        <v>13.5</v>
      </c>
      <c r="J50" s="21"/>
      <c r="K50" s="21"/>
      <c r="L50" s="21">
        <f>N50+P50</f>
        <v>5</v>
      </c>
      <c r="M50" s="21">
        <f>O50+Q50</f>
        <v>13.5</v>
      </c>
      <c r="N50" s="21"/>
      <c r="O50" s="21"/>
      <c r="P50" s="21">
        <v>5</v>
      </c>
      <c r="Q50" s="21">
        <v>13.5</v>
      </c>
      <c r="R50" s="21" t="s">
        <v>95</v>
      </c>
      <c r="S50" s="37"/>
    </row>
    <row r="51" s="2" customFormat="1" ht="33" customHeight="1" spans="1:19">
      <c r="A51" s="17"/>
      <c r="B51" s="18"/>
      <c r="C51" s="23" t="s">
        <v>130</v>
      </c>
      <c r="D51" s="23"/>
      <c r="E51" s="23"/>
      <c r="F51" s="23"/>
      <c r="G51" s="23"/>
      <c r="H51" s="23">
        <f t="shared" ref="H51:K51" si="11">SUM(H48:H50)</f>
        <v>22</v>
      </c>
      <c r="I51" s="23">
        <f t="shared" si="11"/>
        <v>391.95</v>
      </c>
      <c r="J51" s="23">
        <f t="shared" si="11"/>
        <v>0</v>
      </c>
      <c r="K51" s="23">
        <f t="shared" si="11"/>
        <v>0</v>
      </c>
      <c r="L51" s="23">
        <f>N51+P51</f>
        <v>22</v>
      </c>
      <c r="M51" s="23">
        <f>O51+Q51</f>
        <v>391.95</v>
      </c>
      <c r="N51" s="23"/>
      <c r="O51" s="23"/>
      <c r="P51" s="23">
        <f>SUM(P48:P50)</f>
        <v>22</v>
      </c>
      <c r="Q51" s="23">
        <f>SUM(Q48:Q50)</f>
        <v>391.95</v>
      </c>
      <c r="R51" s="23"/>
      <c r="S51" s="38"/>
    </row>
    <row r="52" ht="90" customHeight="1" spans="1:19">
      <c r="A52" s="19">
        <v>5</v>
      </c>
      <c r="B52" s="22" t="s">
        <v>139</v>
      </c>
      <c r="C52" s="21">
        <v>1</v>
      </c>
      <c r="D52" s="13" t="s">
        <v>31</v>
      </c>
      <c r="E52" s="13" t="s">
        <v>48</v>
      </c>
      <c r="F52" s="13" t="s">
        <v>55</v>
      </c>
      <c r="G52" s="13" t="s">
        <v>56</v>
      </c>
      <c r="H52" s="21">
        <f t="shared" ref="H52:H56" si="12">N52+P52</f>
        <v>31</v>
      </c>
      <c r="I52" s="21">
        <f t="shared" ref="I52:I56" si="13">O52+Q52</f>
        <v>93</v>
      </c>
      <c r="J52" s="21"/>
      <c r="K52" s="21"/>
      <c r="L52" s="21">
        <f t="shared" ref="L52:L56" si="14">N52+P52</f>
        <v>31</v>
      </c>
      <c r="M52" s="21">
        <f t="shared" ref="M52:M58" si="15">I52-J52-K52</f>
        <v>93</v>
      </c>
      <c r="N52" s="21">
        <v>8</v>
      </c>
      <c r="O52" s="21">
        <v>24</v>
      </c>
      <c r="P52" s="21">
        <v>23</v>
      </c>
      <c r="Q52" s="21">
        <v>69</v>
      </c>
      <c r="R52" s="13" t="s">
        <v>57</v>
      </c>
      <c r="S52" s="34"/>
    </row>
    <row r="53" ht="138" customHeight="1" spans="1:19">
      <c r="A53" s="19"/>
      <c r="B53" s="22"/>
      <c r="C53" s="21">
        <v>2</v>
      </c>
      <c r="D53" s="13" t="s">
        <v>31</v>
      </c>
      <c r="E53" s="13" t="s">
        <v>48</v>
      </c>
      <c r="F53" s="13" t="s">
        <v>140</v>
      </c>
      <c r="G53" s="13" t="s">
        <v>141</v>
      </c>
      <c r="H53" s="21">
        <f t="shared" si="12"/>
        <v>28</v>
      </c>
      <c r="I53" s="21">
        <f t="shared" si="13"/>
        <v>261</v>
      </c>
      <c r="J53" s="21"/>
      <c r="K53" s="21"/>
      <c r="L53" s="21">
        <f t="shared" si="14"/>
        <v>28</v>
      </c>
      <c r="M53" s="21">
        <f t="shared" si="15"/>
        <v>261</v>
      </c>
      <c r="N53" s="21">
        <v>13</v>
      </c>
      <c r="O53" s="21">
        <v>117</v>
      </c>
      <c r="P53" s="21">
        <v>15</v>
      </c>
      <c r="Q53" s="21">
        <v>144</v>
      </c>
      <c r="R53" s="39" t="s">
        <v>142</v>
      </c>
      <c r="S53" s="34"/>
    </row>
    <row r="54" ht="88" customHeight="1" spans="1:19">
      <c r="A54" s="19"/>
      <c r="B54" s="22"/>
      <c r="C54" s="21">
        <v>3</v>
      </c>
      <c r="D54" s="13" t="s">
        <v>31</v>
      </c>
      <c r="E54" s="13" t="s">
        <v>48</v>
      </c>
      <c r="F54" s="13" t="s">
        <v>64</v>
      </c>
      <c r="G54" s="13" t="s">
        <v>65</v>
      </c>
      <c r="H54" s="21">
        <f t="shared" si="12"/>
        <v>63</v>
      </c>
      <c r="I54" s="21">
        <f t="shared" si="13"/>
        <v>840</v>
      </c>
      <c r="J54" s="21"/>
      <c r="K54" s="21"/>
      <c r="L54" s="21">
        <f t="shared" si="14"/>
        <v>63</v>
      </c>
      <c r="M54" s="21">
        <f t="shared" si="15"/>
        <v>840</v>
      </c>
      <c r="N54" s="21">
        <v>0</v>
      </c>
      <c r="O54" s="21">
        <v>0</v>
      </c>
      <c r="P54" s="21">
        <v>63</v>
      </c>
      <c r="Q54" s="21">
        <v>840</v>
      </c>
      <c r="R54" s="13" t="s">
        <v>66</v>
      </c>
      <c r="S54" s="34"/>
    </row>
    <row r="55" ht="54" customHeight="1" spans="1:19">
      <c r="A55" s="19"/>
      <c r="B55" s="22"/>
      <c r="C55" s="21">
        <v>4</v>
      </c>
      <c r="D55" s="21" t="s">
        <v>117</v>
      </c>
      <c r="E55" s="21" t="s">
        <v>118</v>
      </c>
      <c r="F55" s="21" t="s">
        <v>119</v>
      </c>
      <c r="G55" s="21" t="s">
        <v>120</v>
      </c>
      <c r="H55" s="21">
        <f t="shared" si="12"/>
        <v>39</v>
      </c>
      <c r="I55" s="21">
        <f t="shared" si="13"/>
        <v>117</v>
      </c>
      <c r="J55" s="21"/>
      <c r="K55" s="21"/>
      <c r="L55" s="21">
        <f t="shared" si="14"/>
        <v>39</v>
      </c>
      <c r="M55" s="21">
        <f t="shared" si="15"/>
        <v>117</v>
      </c>
      <c r="N55" s="21">
        <v>29</v>
      </c>
      <c r="O55" s="21">
        <v>87</v>
      </c>
      <c r="P55" s="21">
        <v>10</v>
      </c>
      <c r="Q55" s="21">
        <v>30</v>
      </c>
      <c r="R55" s="21" t="s">
        <v>77</v>
      </c>
      <c r="S55" s="34"/>
    </row>
    <row r="56" ht="74" customHeight="1" spans="1:19">
      <c r="A56" s="19"/>
      <c r="B56" s="22"/>
      <c r="C56" s="21">
        <v>5</v>
      </c>
      <c r="D56" s="21" t="s">
        <v>117</v>
      </c>
      <c r="E56" s="21" t="s">
        <v>143</v>
      </c>
      <c r="F56" s="21" t="s">
        <v>144</v>
      </c>
      <c r="G56" s="21" t="s">
        <v>145</v>
      </c>
      <c r="H56" s="21">
        <f t="shared" si="12"/>
        <v>4</v>
      </c>
      <c r="I56" s="21">
        <f t="shared" si="13"/>
        <v>80</v>
      </c>
      <c r="J56" s="21"/>
      <c r="K56" s="21"/>
      <c r="L56" s="21">
        <f t="shared" si="14"/>
        <v>4</v>
      </c>
      <c r="M56" s="21">
        <f t="shared" si="15"/>
        <v>80</v>
      </c>
      <c r="N56" s="21">
        <v>1</v>
      </c>
      <c r="O56" s="21">
        <v>20</v>
      </c>
      <c r="P56" s="21">
        <v>3</v>
      </c>
      <c r="Q56" s="21">
        <v>60</v>
      </c>
      <c r="R56" s="21" t="s">
        <v>146</v>
      </c>
      <c r="S56" s="34"/>
    </row>
    <row r="57" ht="33" customHeight="1" spans="1:19">
      <c r="A57" s="19"/>
      <c r="B57" s="22"/>
      <c r="C57" s="21">
        <v>6</v>
      </c>
      <c r="D57" s="21" t="s">
        <v>117</v>
      </c>
      <c r="E57" s="21" t="s">
        <v>121</v>
      </c>
      <c r="F57" s="21" t="s">
        <v>122</v>
      </c>
      <c r="G57" s="21" t="s">
        <v>123</v>
      </c>
      <c r="H57" s="21">
        <v>2</v>
      </c>
      <c r="I57" s="21">
        <v>32</v>
      </c>
      <c r="J57" s="21">
        <v>0</v>
      </c>
      <c r="K57" s="21">
        <v>32</v>
      </c>
      <c r="L57" s="21">
        <v>0</v>
      </c>
      <c r="M57" s="21">
        <f t="shared" si="15"/>
        <v>0</v>
      </c>
      <c r="N57" s="21"/>
      <c r="O57" s="21"/>
      <c r="P57" s="21">
        <v>0</v>
      </c>
      <c r="Q57" s="21">
        <v>0</v>
      </c>
      <c r="R57" s="21" t="s">
        <v>95</v>
      </c>
      <c r="S57" s="34"/>
    </row>
    <row r="58" ht="34" customHeight="1" spans="1:19">
      <c r="A58" s="19"/>
      <c r="B58" s="22"/>
      <c r="C58" s="21">
        <v>7</v>
      </c>
      <c r="D58" s="21" t="s">
        <v>117</v>
      </c>
      <c r="E58" s="21" t="s">
        <v>121</v>
      </c>
      <c r="F58" s="21" t="s">
        <v>126</v>
      </c>
      <c r="G58" s="21" t="s">
        <v>127</v>
      </c>
      <c r="H58" s="21">
        <f>N58+P58</f>
        <v>2</v>
      </c>
      <c r="I58" s="21">
        <f>O58+Q58</f>
        <v>6</v>
      </c>
      <c r="J58" s="21"/>
      <c r="K58" s="21"/>
      <c r="L58" s="21">
        <f>N58+P58</f>
        <v>2</v>
      </c>
      <c r="M58" s="21">
        <f t="shared" si="15"/>
        <v>6</v>
      </c>
      <c r="N58" s="21"/>
      <c r="O58" s="21"/>
      <c r="P58" s="21">
        <v>2</v>
      </c>
      <c r="Q58" s="21">
        <v>6</v>
      </c>
      <c r="R58" s="21" t="s">
        <v>95</v>
      </c>
      <c r="S58" s="34"/>
    </row>
    <row r="59" s="2" customFormat="1" ht="33" customHeight="1" spans="1:19">
      <c r="A59" s="17"/>
      <c r="B59" s="18"/>
      <c r="C59" s="23" t="s">
        <v>130</v>
      </c>
      <c r="D59" s="23"/>
      <c r="E59" s="23"/>
      <c r="F59" s="23"/>
      <c r="G59" s="23"/>
      <c r="H59" s="23">
        <f t="shared" ref="H59:Q59" si="16">SUM(H52:H58)</f>
        <v>169</v>
      </c>
      <c r="I59" s="23">
        <f t="shared" si="16"/>
        <v>1429</v>
      </c>
      <c r="J59" s="23">
        <f t="shared" si="16"/>
        <v>0</v>
      </c>
      <c r="K59" s="23">
        <f t="shared" si="16"/>
        <v>32</v>
      </c>
      <c r="L59" s="23">
        <f t="shared" si="16"/>
        <v>167</v>
      </c>
      <c r="M59" s="23">
        <f t="shared" si="16"/>
        <v>1397</v>
      </c>
      <c r="N59" s="23">
        <f t="shared" si="16"/>
        <v>51</v>
      </c>
      <c r="O59" s="23">
        <f t="shared" si="16"/>
        <v>248</v>
      </c>
      <c r="P59" s="23">
        <f t="shared" si="16"/>
        <v>116</v>
      </c>
      <c r="Q59" s="23">
        <f t="shared" si="16"/>
        <v>1149</v>
      </c>
      <c r="R59" s="23"/>
      <c r="S59" s="35"/>
    </row>
    <row r="60" ht="58.2" customHeight="1" spans="1:19">
      <c r="A60" s="19">
        <v>6</v>
      </c>
      <c r="B60" s="22" t="s">
        <v>147</v>
      </c>
      <c r="C60" s="25">
        <v>1</v>
      </c>
      <c r="D60" s="25" t="s">
        <v>117</v>
      </c>
      <c r="E60" s="25" t="s">
        <v>121</v>
      </c>
      <c r="F60" s="25" t="s">
        <v>122</v>
      </c>
      <c r="G60" s="25" t="s">
        <v>123</v>
      </c>
      <c r="H60" s="25">
        <v>16</v>
      </c>
      <c r="I60" s="25">
        <v>291.6</v>
      </c>
      <c r="J60" s="25"/>
      <c r="K60" s="25"/>
      <c r="L60" s="25">
        <f>N60+P60</f>
        <v>16</v>
      </c>
      <c r="M60" s="25">
        <f>O60+Q60</f>
        <v>291.6</v>
      </c>
      <c r="N60" s="25"/>
      <c r="O60" s="25"/>
      <c r="P60" s="25">
        <v>16</v>
      </c>
      <c r="Q60" s="25">
        <v>291.6</v>
      </c>
      <c r="R60" s="25" t="s">
        <v>95</v>
      </c>
      <c r="S60" s="40"/>
    </row>
    <row r="61" ht="58.2" customHeight="1" spans="1:19">
      <c r="A61" s="19"/>
      <c r="B61" s="22"/>
      <c r="C61" s="25">
        <v>2</v>
      </c>
      <c r="D61" s="25" t="s">
        <v>117</v>
      </c>
      <c r="E61" s="25" t="s">
        <v>121</v>
      </c>
      <c r="F61" s="25" t="s">
        <v>124</v>
      </c>
      <c r="G61" s="25" t="s">
        <v>125</v>
      </c>
      <c r="H61" s="25">
        <v>38</v>
      </c>
      <c r="I61" s="25">
        <v>114.12</v>
      </c>
      <c r="J61" s="25"/>
      <c r="K61" s="25"/>
      <c r="L61" s="25">
        <f>N61+P61</f>
        <v>38</v>
      </c>
      <c r="M61" s="25">
        <f>O61+Q61</f>
        <v>114.12</v>
      </c>
      <c r="N61" s="25"/>
      <c r="O61" s="25"/>
      <c r="P61" s="25">
        <v>38</v>
      </c>
      <c r="Q61" s="25">
        <v>114.12</v>
      </c>
      <c r="R61" s="25" t="s">
        <v>95</v>
      </c>
      <c r="S61" s="40"/>
    </row>
    <row r="62" ht="58.2" customHeight="1" spans="1:19">
      <c r="A62" s="19"/>
      <c r="B62" s="22"/>
      <c r="C62" s="25">
        <v>3</v>
      </c>
      <c r="D62" s="25" t="s">
        <v>117</v>
      </c>
      <c r="E62" s="25" t="s">
        <v>121</v>
      </c>
      <c r="F62" s="25" t="s">
        <v>126</v>
      </c>
      <c r="G62" s="25" t="s">
        <v>127</v>
      </c>
      <c r="H62" s="25">
        <v>13</v>
      </c>
      <c r="I62" s="25">
        <v>175.5</v>
      </c>
      <c r="J62" s="25"/>
      <c r="K62" s="25"/>
      <c r="L62" s="25">
        <f>N62+P62</f>
        <v>13</v>
      </c>
      <c r="M62" s="25">
        <f>O62+Q62</f>
        <v>175.5</v>
      </c>
      <c r="N62" s="25"/>
      <c r="O62" s="25"/>
      <c r="P62" s="25">
        <v>13</v>
      </c>
      <c r="Q62" s="25">
        <v>175.5</v>
      </c>
      <c r="R62" s="25" t="s">
        <v>95</v>
      </c>
      <c r="S62" s="40"/>
    </row>
    <row r="63" ht="58.2" customHeight="1" spans="1:19">
      <c r="A63" s="19"/>
      <c r="B63" s="22"/>
      <c r="C63" s="25">
        <v>4</v>
      </c>
      <c r="D63" s="25" t="s">
        <v>117</v>
      </c>
      <c r="E63" s="25" t="s">
        <v>148</v>
      </c>
      <c r="F63" s="25" t="s">
        <v>149</v>
      </c>
      <c r="G63" s="25" t="s">
        <v>150</v>
      </c>
      <c r="H63" s="25">
        <v>1</v>
      </c>
      <c r="I63" s="25">
        <v>1</v>
      </c>
      <c r="J63" s="25"/>
      <c r="K63" s="25"/>
      <c r="L63" s="25">
        <f>N63+P63</f>
        <v>1</v>
      </c>
      <c r="M63" s="25">
        <f>O63+Q63</f>
        <v>1</v>
      </c>
      <c r="N63" s="25">
        <v>1</v>
      </c>
      <c r="O63" s="25">
        <v>1</v>
      </c>
      <c r="P63" s="25"/>
      <c r="Q63" s="25"/>
      <c r="R63" s="25" t="s">
        <v>151</v>
      </c>
      <c r="S63" s="40"/>
    </row>
    <row r="64" s="2" customFormat="1" ht="43" customHeight="1" spans="1:19">
      <c r="A64" s="17"/>
      <c r="B64" s="18"/>
      <c r="C64" s="23" t="s">
        <v>130</v>
      </c>
      <c r="D64" s="23"/>
      <c r="E64" s="23"/>
      <c r="F64" s="23"/>
      <c r="G64" s="23"/>
      <c r="H64" s="23">
        <v>68</v>
      </c>
      <c r="I64" s="23">
        <v>582.22</v>
      </c>
      <c r="J64" s="23">
        <v>0</v>
      </c>
      <c r="K64" s="23">
        <v>0</v>
      </c>
      <c r="L64" s="23">
        <v>68</v>
      </c>
      <c r="M64" s="23">
        <v>582.22</v>
      </c>
      <c r="N64" s="23">
        <v>1</v>
      </c>
      <c r="O64" s="23">
        <v>1</v>
      </c>
      <c r="P64" s="23">
        <v>67</v>
      </c>
      <c r="Q64" s="23">
        <v>581.22</v>
      </c>
      <c r="R64" s="23"/>
      <c r="S64" s="38"/>
    </row>
    <row r="65" ht="61" customHeight="1" spans="1:19">
      <c r="A65" s="19">
        <v>7</v>
      </c>
      <c r="B65" s="22" t="s">
        <v>152</v>
      </c>
      <c r="C65" s="21">
        <v>1</v>
      </c>
      <c r="D65" s="21" t="s">
        <v>117</v>
      </c>
      <c r="E65" s="21" t="s">
        <v>121</v>
      </c>
      <c r="F65" s="21" t="s">
        <v>122</v>
      </c>
      <c r="G65" s="21" t="s">
        <v>123</v>
      </c>
      <c r="H65" s="21">
        <v>7</v>
      </c>
      <c r="I65" s="21">
        <v>86.4</v>
      </c>
      <c r="J65" s="21"/>
      <c r="K65" s="21"/>
      <c r="L65" s="41">
        <f>N65+P65</f>
        <v>7</v>
      </c>
      <c r="M65" s="41">
        <f>O65+Q65</f>
        <v>86.4</v>
      </c>
      <c r="N65" s="41"/>
      <c r="O65" s="41"/>
      <c r="P65" s="41">
        <v>7</v>
      </c>
      <c r="Q65" s="41">
        <v>86.4</v>
      </c>
      <c r="R65" s="21" t="s">
        <v>95</v>
      </c>
      <c r="S65" s="37"/>
    </row>
    <row r="66" ht="54" customHeight="1" spans="1:19">
      <c r="A66" s="19"/>
      <c r="B66" s="22"/>
      <c r="C66" s="21">
        <v>2</v>
      </c>
      <c r="D66" s="21" t="s">
        <v>117</v>
      </c>
      <c r="E66" s="21" t="s">
        <v>121</v>
      </c>
      <c r="F66" s="21" t="s">
        <v>124</v>
      </c>
      <c r="G66" s="21" t="s">
        <v>125</v>
      </c>
      <c r="H66" s="21">
        <v>9</v>
      </c>
      <c r="I66" s="21">
        <v>34.74</v>
      </c>
      <c r="J66" s="21"/>
      <c r="K66" s="21"/>
      <c r="L66" s="41">
        <f>N66+P66</f>
        <v>9</v>
      </c>
      <c r="M66" s="41">
        <f>O66+Q66</f>
        <v>34.74</v>
      </c>
      <c r="N66" s="41"/>
      <c r="O66" s="41"/>
      <c r="P66" s="41">
        <v>9</v>
      </c>
      <c r="Q66" s="41">
        <v>34.74</v>
      </c>
      <c r="R66" s="21" t="s">
        <v>95</v>
      </c>
      <c r="S66" s="37"/>
    </row>
    <row r="67" ht="60" customHeight="1" spans="1:19">
      <c r="A67" s="19"/>
      <c r="B67" s="22"/>
      <c r="C67" s="21">
        <v>3</v>
      </c>
      <c r="D67" s="21" t="s">
        <v>117</v>
      </c>
      <c r="E67" s="21" t="s">
        <v>121</v>
      </c>
      <c r="F67" s="21" t="s">
        <v>135</v>
      </c>
      <c r="G67" s="21" t="s">
        <v>136</v>
      </c>
      <c r="H67" s="21">
        <v>3</v>
      </c>
      <c r="I67" s="21">
        <v>6.3</v>
      </c>
      <c r="J67" s="21"/>
      <c r="K67" s="21"/>
      <c r="L67" s="41">
        <f>N67+P67</f>
        <v>3</v>
      </c>
      <c r="M67" s="41">
        <f t="shared" ref="M67:M71" si="17">I67-J67-K67</f>
        <v>6.3</v>
      </c>
      <c r="N67" s="41"/>
      <c r="O67" s="41"/>
      <c r="P67" s="41">
        <v>3</v>
      </c>
      <c r="Q67" s="41">
        <v>6.3</v>
      </c>
      <c r="R67" s="21" t="s">
        <v>137</v>
      </c>
      <c r="S67" s="37"/>
    </row>
    <row r="68" s="2" customFormat="1" ht="49" customHeight="1" spans="1:19">
      <c r="A68" s="17"/>
      <c r="B68" s="18"/>
      <c r="C68" s="23" t="s">
        <v>130</v>
      </c>
      <c r="D68" s="23"/>
      <c r="E68" s="23"/>
      <c r="F68" s="23"/>
      <c r="G68" s="23"/>
      <c r="H68" s="23">
        <f>SUM(H65:H67)</f>
        <v>19</v>
      </c>
      <c r="I68" s="23">
        <f>SUM(I65:I67)</f>
        <v>127.44</v>
      </c>
      <c r="J68" s="23">
        <f>SUM(J65:J67)</f>
        <v>0</v>
      </c>
      <c r="K68" s="23">
        <f t="shared" ref="I68:Q68" si="18">SUM(K65:K67)</f>
        <v>0</v>
      </c>
      <c r="L68" s="42">
        <f t="shared" si="18"/>
        <v>19</v>
      </c>
      <c r="M68" s="42">
        <f t="shared" si="18"/>
        <v>127.44</v>
      </c>
      <c r="N68" s="42">
        <f t="shared" si="18"/>
        <v>0</v>
      </c>
      <c r="O68" s="42">
        <f t="shared" si="18"/>
        <v>0</v>
      </c>
      <c r="P68" s="42">
        <f t="shared" si="18"/>
        <v>19</v>
      </c>
      <c r="Q68" s="42">
        <f t="shared" si="18"/>
        <v>127.44</v>
      </c>
      <c r="R68" s="23"/>
      <c r="S68" s="38"/>
    </row>
    <row r="69" ht="58.2" customHeight="1" spans="1:19">
      <c r="A69" s="19">
        <v>8</v>
      </c>
      <c r="B69" s="22" t="s">
        <v>153</v>
      </c>
      <c r="C69" s="21">
        <v>1</v>
      </c>
      <c r="D69" s="21" t="s">
        <v>117</v>
      </c>
      <c r="E69" s="21" t="s">
        <v>121</v>
      </c>
      <c r="F69" s="21" t="s">
        <v>122</v>
      </c>
      <c r="G69" s="21" t="s">
        <v>123</v>
      </c>
      <c r="H69" s="21">
        <v>3</v>
      </c>
      <c r="I69" s="21">
        <v>216</v>
      </c>
      <c r="J69" s="21"/>
      <c r="K69" s="21"/>
      <c r="L69" s="21">
        <f>N69+P69</f>
        <v>3</v>
      </c>
      <c r="M69" s="21">
        <f>O69+Q69</f>
        <v>216</v>
      </c>
      <c r="N69" s="21"/>
      <c r="O69" s="21"/>
      <c r="P69" s="21">
        <v>3</v>
      </c>
      <c r="Q69" s="21">
        <v>216</v>
      </c>
      <c r="R69" s="21" t="s">
        <v>95</v>
      </c>
      <c r="S69" s="34"/>
    </row>
    <row r="70" ht="58.2" customHeight="1" spans="1:19">
      <c r="A70" s="19"/>
      <c r="B70" s="22"/>
      <c r="C70" s="21">
        <v>2</v>
      </c>
      <c r="D70" s="21" t="s">
        <v>117</v>
      </c>
      <c r="E70" s="21" t="s">
        <v>121</v>
      </c>
      <c r="F70" s="21" t="s">
        <v>124</v>
      </c>
      <c r="G70" s="21" t="s">
        <v>125</v>
      </c>
      <c r="H70" s="21">
        <v>3</v>
      </c>
      <c r="I70" s="21">
        <v>37</v>
      </c>
      <c r="J70" s="21"/>
      <c r="K70" s="21"/>
      <c r="L70" s="21">
        <f>N70+P70</f>
        <v>3</v>
      </c>
      <c r="M70" s="21">
        <f>O70+Q70</f>
        <v>37</v>
      </c>
      <c r="N70" s="21"/>
      <c r="O70" s="21"/>
      <c r="P70" s="21">
        <v>3</v>
      </c>
      <c r="Q70" s="21">
        <v>37</v>
      </c>
      <c r="R70" s="21" t="s">
        <v>95</v>
      </c>
      <c r="S70" s="34"/>
    </row>
    <row r="71" s="2" customFormat="1" ht="58.2" customHeight="1" spans="1:19">
      <c r="A71" s="17"/>
      <c r="B71" s="18"/>
      <c r="C71" s="23" t="s">
        <v>130</v>
      </c>
      <c r="D71" s="23"/>
      <c r="E71" s="23"/>
      <c r="F71" s="23"/>
      <c r="G71" s="23"/>
      <c r="H71" s="23">
        <f t="shared" ref="H71:K71" si="19">SUM(H69:H70)</f>
        <v>6</v>
      </c>
      <c r="I71" s="23">
        <f t="shared" si="19"/>
        <v>253</v>
      </c>
      <c r="J71" s="23">
        <f t="shared" si="19"/>
        <v>0</v>
      </c>
      <c r="K71" s="23">
        <f t="shared" si="19"/>
        <v>0</v>
      </c>
      <c r="L71" s="23">
        <f>N71+P71</f>
        <v>6</v>
      </c>
      <c r="M71" s="23">
        <f t="shared" si="17"/>
        <v>253</v>
      </c>
      <c r="N71" s="23"/>
      <c r="O71" s="23"/>
      <c r="P71" s="23">
        <f>SUM(P69:P70)</f>
        <v>6</v>
      </c>
      <c r="Q71" s="23">
        <f>SUM(Q69:Q70)</f>
        <v>253</v>
      </c>
      <c r="R71" s="23"/>
      <c r="S71" s="35"/>
    </row>
    <row r="72" ht="58.2" customHeight="1" spans="1:19">
      <c r="A72" s="19">
        <v>9</v>
      </c>
      <c r="B72" s="22" t="s">
        <v>154</v>
      </c>
      <c r="C72" s="21">
        <v>1</v>
      </c>
      <c r="D72" s="21" t="s">
        <v>117</v>
      </c>
      <c r="E72" s="21" t="s">
        <v>155</v>
      </c>
      <c r="F72" s="21" t="s">
        <v>156</v>
      </c>
      <c r="G72" s="21" t="s">
        <v>157</v>
      </c>
      <c r="H72" s="21">
        <v>60</v>
      </c>
      <c r="I72" s="21">
        <v>835.2</v>
      </c>
      <c r="J72" s="21"/>
      <c r="K72" s="21"/>
      <c r="L72" s="21">
        <v>60</v>
      </c>
      <c r="M72" s="21">
        <v>835.2</v>
      </c>
      <c r="N72" s="21">
        <v>8</v>
      </c>
      <c r="O72" s="21">
        <v>115.2</v>
      </c>
      <c r="P72" s="21">
        <v>52</v>
      </c>
      <c r="Q72" s="21">
        <v>720</v>
      </c>
      <c r="R72" s="21" t="s">
        <v>151</v>
      </c>
      <c r="S72" s="34"/>
    </row>
    <row r="73" ht="64" customHeight="1" spans="1:19">
      <c r="A73" s="19"/>
      <c r="B73" s="22"/>
      <c r="C73" s="21">
        <v>2</v>
      </c>
      <c r="D73" s="21" t="s">
        <v>117</v>
      </c>
      <c r="E73" s="21" t="s">
        <v>121</v>
      </c>
      <c r="F73" s="21" t="s">
        <v>122</v>
      </c>
      <c r="G73" s="21" t="s">
        <v>123</v>
      </c>
      <c r="H73" s="21">
        <v>2</v>
      </c>
      <c r="I73" s="21">
        <v>21.6</v>
      </c>
      <c r="J73" s="21"/>
      <c r="K73" s="21"/>
      <c r="L73" s="21">
        <f>N73+P73</f>
        <v>2</v>
      </c>
      <c r="M73" s="21">
        <f>O73+Q73</f>
        <v>21.6</v>
      </c>
      <c r="N73" s="21"/>
      <c r="O73" s="21"/>
      <c r="P73" s="21">
        <v>2</v>
      </c>
      <c r="Q73" s="21">
        <v>21.6</v>
      </c>
      <c r="R73" s="21" t="s">
        <v>95</v>
      </c>
      <c r="S73" s="34"/>
    </row>
    <row r="74" ht="63" customHeight="1" spans="1:19">
      <c r="A74" s="19"/>
      <c r="B74" s="22"/>
      <c r="C74" s="21">
        <v>3</v>
      </c>
      <c r="D74" s="21" t="s">
        <v>117</v>
      </c>
      <c r="E74" s="21" t="s">
        <v>121</v>
      </c>
      <c r="F74" s="21" t="s">
        <v>124</v>
      </c>
      <c r="G74" s="21" t="s">
        <v>125</v>
      </c>
      <c r="H74" s="21">
        <v>2</v>
      </c>
      <c r="I74" s="21">
        <v>9.5</v>
      </c>
      <c r="J74" s="21"/>
      <c r="K74" s="21"/>
      <c r="L74" s="21">
        <f>N74+P74</f>
        <v>2</v>
      </c>
      <c r="M74" s="21">
        <f>O74+Q74</f>
        <v>9.5</v>
      </c>
      <c r="N74" s="21"/>
      <c r="O74" s="21"/>
      <c r="P74" s="21">
        <v>2</v>
      </c>
      <c r="Q74" s="21">
        <v>9.5</v>
      </c>
      <c r="R74" s="21" t="s">
        <v>95</v>
      </c>
      <c r="S74" s="34"/>
    </row>
    <row r="75" ht="58.2" customHeight="1" spans="1:19">
      <c r="A75" s="19"/>
      <c r="B75" s="22"/>
      <c r="C75" s="21">
        <v>4</v>
      </c>
      <c r="D75" s="21" t="s">
        <v>117</v>
      </c>
      <c r="E75" s="21" t="s">
        <v>121</v>
      </c>
      <c r="F75" s="21" t="s">
        <v>158</v>
      </c>
      <c r="G75" s="21" t="s">
        <v>159</v>
      </c>
      <c r="H75" s="21">
        <v>4</v>
      </c>
      <c r="I75" s="21">
        <v>12</v>
      </c>
      <c r="J75" s="21"/>
      <c r="K75" s="21"/>
      <c r="L75" s="21">
        <v>4</v>
      </c>
      <c r="M75" s="21">
        <v>12</v>
      </c>
      <c r="N75" s="21"/>
      <c r="O75" s="21"/>
      <c r="P75" s="21">
        <v>4</v>
      </c>
      <c r="Q75" s="21">
        <v>12</v>
      </c>
      <c r="R75" s="21" t="s">
        <v>160</v>
      </c>
      <c r="S75" s="34"/>
    </row>
    <row r="76" s="2" customFormat="1" ht="61" customHeight="1" spans="1:19">
      <c r="A76" s="17"/>
      <c r="B76" s="18"/>
      <c r="C76" s="23" t="s">
        <v>130</v>
      </c>
      <c r="D76" s="23"/>
      <c r="E76" s="23"/>
      <c r="F76" s="23"/>
      <c r="G76" s="23"/>
      <c r="H76" s="23">
        <v>68</v>
      </c>
      <c r="I76" s="23">
        <v>878.3</v>
      </c>
      <c r="J76" s="23">
        <v>0</v>
      </c>
      <c r="K76" s="23">
        <v>0</v>
      </c>
      <c r="L76" s="23">
        <v>68</v>
      </c>
      <c r="M76" s="23">
        <v>878.3</v>
      </c>
      <c r="N76" s="23">
        <v>8</v>
      </c>
      <c r="O76" s="23">
        <v>115.2</v>
      </c>
      <c r="P76" s="23">
        <v>60</v>
      </c>
      <c r="Q76" s="23">
        <v>763.1</v>
      </c>
      <c r="R76" s="23"/>
      <c r="S76" s="35"/>
    </row>
    <row r="77" ht="84" customHeight="1" spans="1:19">
      <c r="A77" s="19">
        <v>10</v>
      </c>
      <c r="B77" s="22" t="s">
        <v>161</v>
      </c>
      <c r="C77" s="21">
        <v>1</v>
      </c>
      <c r="D77" s="21" t="s">
        <v>117</v>
      </c>
      <c r="E77" s="21" t="s">
        <v>162</v>
      </c>
      <c r="F77" s="21" t="s">
        <v>163</v>
      </c>
      <c r="G77" s="21" t="s">
        <v>164</v>
      </c>
      <c r="H77" s="21">
        <v>12</v>
      </c>
      <c r="I77" s="21">
        <v>345.6</v>
      </c>
      <c r="J77" s="21"/>
      <c r="K77" s="21"/>
      <c r="L77" s="21">
        <f t="shared" ref="L77:L80" si="20">N77+P77</f>
        <v>12</v>
      </c>
      <c r="M77" s="21">
        <f t="shared" ref="M77:M80" si="21">I77-J77-K77</f>
        <v>345.6</v>
      </c>
      <c r="N77" s="21"/>
      <c r="O77" s="21"/>
      <c r="P77" s="21">
        <v>12</v>
      </c>
      <c r="Q77" s="21">
        <v>345.6</v>
      </c>
      <c r="R77" s="21" t="s">
        <v>165</v>
      </c>
      <c r="S77" s="34"/>
    </row>
    <row r="78" ht="65" customHeight="1" spans="1:19">
      <c r="A78" s="19"/>
      <c r="B78" s="22"/>
      <c r="C78" s="21">
        <v>2</v>
      </c>
      <c r="D78" s="21" t="s">
        <v>117</v>
      </c>
      <c r="E78" s="21" t="s">
        <v>121</v>
      </c>
      <c r="F78" s="21" t="s">
        <v>122</v>
      </c>
      <c r="G78" s="21" t="s">
        <v>123</v>
      </c>
      <c r="H78" s="21">
        <v>2</v>
      </c>
      <c r="I78" s="21">
        <v>32.4</v>
      </c>
      <c r="J78" s="21"/>
      <c r="K78" s="21"/>
      <c r="L78" s="21">
        <f t="shared" si="20"/>
        <v>2</v>
      </c>
      <c r="M78" s="21">
        <f t="shared" si="21"/>
        <v>32.4</v>
      </c>
      <c r="N78" s="21"/>
      <c r="O78" s="21"/>
      <c r="P78" s="21">
        <v>2</v>
      </c>
      <c r="Q78" s="21">
        <v>32.4</v>
      </c>
      <c r="R78" s="21" t="s">
        <v>95</v>
      </c>
      <c r="S78" s="34"/>
    </row>
    <row r="79" ht="80" customHeight="1" spans="1:19">
      <c r="A79" s="19"/>
      <c r="B79" s="22"/>
      <c r="C79" s="21">
        <v>3</v>
      </c>
      <c r="D79" s="21" t="s">
        <v>117</v>
      </c>
      <c r="E79" s="21" t="s">
        <v>121</v>
      </c>
      <c r="F79" s="21" t="s">
        <v>124</v>
      </c>
      <c r="G79" s="21" t="s">
        <v>125</v>
      </c>
      <c r="H79" s="21">
        <v>3</v>
      </c>
      <c r="I79" s="21">
        <v>13.5</v>
      </c>
      <c r="J79" s="21"/>
      <c r="K79" s="21"/>
      <c r="L79" s="21">
        <f t="shared" si="20"/>
        <v>3</v>
      </c>
      <c r="M79" s="21">
        <f t="shared" si="21"/>
        <v>13.5</v>
      </c>
      <c r="N79" s="21"/>
      <c r="O79" s="21"/>
      <c r="P79" s="21">
        <v>3</v>
      </c>
      <c r="Q79" s="21">
        <v>13.5</v>
      </c>
      <c r="R79" s="21" t="s">
        <v>95</v>
      </c>
      <c r="S79" s="34"/>
    </row>
    <row r="80" ht="70" customHeight="1" spans="1:19">
      <c r="A80" s="19"/>
      <c r="B80" s="22"/>
      <c r="C80" s="21">
        <v>4</v>
      </c>
      <c r="D80" s="21" t="s">
        <v>117</v>
      </c>
      <c r="E80" s="21" t="s">
        <v>121</v>
      </c>
      <c r="F80" s="21" t="s">
        <v>126</v>
      </c>
      <c r="G80" s="21" t="s">
        <v>127</v>
      </c>
      <c r="H80" s="21">
        <v>1</v>
      </c>
      <c r="I80" s="21">
        <v>10.8</v>
      </c>
      <c r="J80" s="21"/>
      <c r="K80" s="21"/>
      <c r="L80" s="21">
        <f t="shared" si="20"/>
        <v>1</v>
      </c>
      <c r="M80" s="21">
        <f t="shared" si="21"/>
        <v>10.8</v>
      </c>
      <c r="N80" s="21"/>
      <c r="O80" s="21"/>
      <c r="P80" s="21">
        <v>1</v>
      </c>
      <c r="Q80" s="21">
        <v>10.8</v>
      </c>
      <c r="R80" s="21" t="s">
        <v>95</v>
      </c>
      <c r="S80" s="34"/>
    </row>
    <row r="81" s="2" customFormat="1" ht="67" customHeight="1" spans="1:19">
      <c r="A81" s="17"/>
      <c r="B81" s="18"/>
      <c r="C81" s="23" t="s">
        <v>130</v>
      </c>
      <c r="D81" s="23"/>
      <c r="E81" s="23"/>
      <c r="F81" s="23"/>
      <c r="G81" s="23"/>
      <c r="H81" s="23">
        <f t="shared" ref="H81:Q81" si="22">SUM(H77:H80)</f>
        <v>18</v>
      </c>
      <c r="I81" s="23">
        <f t="shared" si="22"/>
        <v>402.3</v>
      </c>
      <c r="J81" s="23">
        <f t="shared" si="22"/>
        <v>0</v>
      </c>
      <c r="K81" s="23">
        <f t="shared" si="22"/>
        <v>0</v>
      </c>
      <c r="L81" s="23">
        <f t="shared" si="22"/>
        <v>18</v>
      </c>
      <c r="M81" s="23">
        <f t="shared" si="22"/>
        <v>402.3</v>
      </c>
      <c r="N81" s="23">
        <f t="shared" si="22"/>
        <v>0</v>
      </c>
      <c r="O81" s="23">
        <f t="shared" si="22"/>
        <v>0</v>
      </c>
      <c r="P81" s="23">
        <f t="shared" si="22"/>
        <v>18</v>
      </c>
      <c r="Q81" s="23">
        <f t="shared" si="22"/>
        <v>402.3</v>
      </c>
      <c r="R81" s="23"/>
      <c r="S81" s="35"/>
    </row>
    <row r="82" ht="75" customHeight="1" spans="1:19">
      <c r="A82" s="19">
        <v>11</v>
      </c>
      <c r="B82" s="22" t="s">
        <v>166</v>
      </c>
      <c r="C82" s="21">
        <v>1</v>
      </c>
      <c r="D82" s="21" t="s">
        <v>117</v>
      </c>
      <c r="E82" s="21" t="s">
        <v>167</v>
      </c>
      <c r="F82" s="21" t="s">
        <v>168</v>
      </c>
      <c r="G82" s="21" t="s">
        <v>169</v>
      </c>
      <c r="H82" s="21">
        <f t="shared" ref="H82:H84" si="23">N82+P82</f>
        <v>10</v>
      </c>
      <c r="I82" s="21">
        <f t="shared" ref="I82:I84" si="24">O82+Q82</f>
        <v>61.2</v>
      </c>
      <c r="J82" s="21"/>
      <c r="K82" s="21"/>
      <c r="L82" s="21">
        <f t="shared" ref="L82:L84" si="25">N82+P82</f>
        <v>10</v>
      </c>
      <c r="M82" s="21">
        <f t="shared" ref="M82:M84" si="26">I82-J82-K82</f>
        <v>61.2</v>
      </c>
      <c r="N82" s="21"/>
      <c r="O82" s="21"/>
      <c r="P82" s="21">
        <v>10</v>
      </c>
      <c r="Q82" s="21">
        <v>61.2</v>
      </c>
      <c r="R82" s="31" t="s">
        <v>28</v>
      </c>
      <c r="S82" s="34"/>
    </row>
    <row r="83" ht="58.2" customHeight="1" spans="1:19">
      <c r="A83" s="19"/>
      <c r="B83" s="22"/>
      <c r="C83" s="21">
        <v>2</v>
      </c>
      <c r="D83" s="21" t="s">
        <v>117</v>
      </c>
      <c r="E83" s="21" t="s">
        <v>167</v>
      </c>
      <c r="F83" s="21" t="s">
        <v>170</v>
      </c>
      <c r="G83" s="21" t="s">
        <v>171</v>
      </c>
      <c r="H83" s="21">
        <f t="shared" si="23"/>
        <v>4</v>
      </c>
      <c r="I83" s="21">
        <f t="shared" si="24"/>
        <v>54</v>
      </c>
      <c r="J83" s="21"/>
      <c r="K83" s="21"/>
      <c r="L83" s="21">
        <f t="shared" si="25"/>
        <v>4</v>
      </c>
      <c r="M83" s="21">
        <f t="shared" si="26"/>
        <v>54</v>
      </c>
      <c r="N83" s="21"/>
      <c r="O83" s="21"/>
      <c r="P83" s="21">
        <v>4</v>
      </c>
      <c r="Q83" s="21">
        <v>54</v>
      </c>
      <c r="R83" s="31"/>
      <c r="S83" s="34"/>
    </row>
    <row r="84" ht="51" customHeight="1" spans="1:19">
      <c r="A84" s="19"/>
      <c r="B84" s="22"/>
      <c r="C84" s="21">
        <v>3</v>
      </c>
      <c r="D84" s="21" t="s">
        <v>117</v>
      </c>
      <c r="E84" s="21" t="s">
        <v>167</v>
      </c>
      <c r="F84" s="21" t="s">
        <v>172</v>
      </c>
      <c r="G84" s="21" t="s">
        <v>173</v>
      </c>
      <c r="H84" s="21">
        <f t="shared" si="23"/>
        <v>4</v>
      </c>
      <c r="I84" s="21">
        <f t="shared" si="24"/>
        <v>16.2</v>
      </c>
      <c r="J84" s="21"/>
      <c r="K84" s="21"/>
      <c r="L84" s="21">
        <f t="shared" si="25"/>
        <v>4</v>
      </c>
      <c r="M84" s="21">
        <f t="shared" si="26"/>
        <v>16.2</v>
      </c>
      <c r="N84" s="21"/>
      <c r="O84" s="21"/>
      <c r="P84" s="21">
        <v>4</v>
      </c>
      <c r="Q84" s="21">
        <v>16.2</v>
      </c>
      <c r="R84" s="31"/>
      <c r="S84" s="34"/>
    </row>
    <row r="85" s="1" customFormat="1" ht="53" customHeight="1" spans="1:19">
      <c r="A85" s="24"/>
      <c r="B85" s="10"/>
      <c r="C85" s="21">
        <v>4</v>
      </c>
      <c r="D85" s="21" t="s">
        <v>117</v>
      </c>
      <c r="E85" s="21" t="s">
        <v>121</v>
      </c>
      <c r="F85" s="21" t="s">
        <v>174</v>
      </c>
      <c r="G85" s="21" t="s">
        <v>175</v>
      </c>
      <c r="H85" s="21">
        <v>25</v>
      </c>
      <c r="I85" s="21">
        <v>453.6</v>
      </c>
      <c r="J85" s="21"/>
      <c r="K85" s="21"/>
      <c r="L85" s="21">
        <v>25</v>
      </c>
      <c r="M85" s="21">
        <v>453.6</v>
      </c>
      <c r="N85" s="21"/>
      <c r="O85" s="21"/>
      <c r="P85" s="21">
        <v>25</v>
      </c>
      <c r="Q85" s="21">
        <v>453.6</v>
      </c>
      <c r="R85" s="21"/>
      <c r="S85" s="36"/>
    </row>
    <row r="86" s="1" customFormat="1" ht="58.2" customHeight="1" spans="1:19">
      <c r="A86" s="24"/>
      <c r="B86" s="10"/>
      <c r="C86" s="21">
        <v>5</v>
      </c>
      <c r="D86" s="13" t="s">
        <v>31</v>
      </c>
      <c r="E86" s="13" t="s">
        <v>48</v>
      </c>
      <c r="F86" s="13" t="s">
        <v>64</v>
      </c>
      <c r="G86" s="13" t="s">
        <v>65</v>
      </c>
      <c r="H86" s="21">
        <v>36</v>
      </c>
      <c r="I86" s="21">
        <v>534.6</v>
      </c>
      <c r="J86" s="21"/>
      <c r="K86" s="21"/>
      <c r="L86" s="21">
        <v>36</v>
      </c>
      <c r="M86" s="21">
        <v>534.6</v>
      </c>
      <c r="N86" s="21"/>
      <c r="O86" s="21"/>
      <c r="P86" s="21">
        <v>36</v>
      </c>
      <c r="Q86" s="21">
        <v>534.6</v>
      </c>
      <c r="R86" s="21"/>
      <c r="S86" s="36"/>
    </row>
    <row r="87" s="2" customFormat="1" ht="47" customHeight="1" spans="1:19">
      <c r="A87" s="17"/>
      <c r="B87" s="18"/>
      <c r="C87" s="23" t="s">
        <v>130</v>
      </c>
      <c r="D87" s="23"/>
      <c r="E87" s="23"/>
      <c r="F87" s="23"/>
      <c r="G87" s="23"/>
      <c r="H87" s="23">
        <f>SUM(H82:H86)</f>
        <v>79</v>
      </c>
      <c r="I87" s="23">
        <f>SUM(I82:I86)</f>
        <v>1119.6</v>
      </c>
      <c r="J87" s="23">
        <f>SUM(J82:J84)</f>
        <v>0</v>
      </c>
      <c r="K87" s="23">
        <f>SUM(K82:K84)</f>
        <v>0</v>
      </c>
      <c r="L87" s="23">
        <f t="shared" ref="L87:Q87" si="27">SUM(L82:L86)</f>
        <v>79</v>
      </c>
      <c r="M87" s="23">
        <f t="shared" si="27"/>
        <v>1119.6</v>
      </c>
      <c r="N87" s="23">
        <f t="shared" si="27"/>
        <v>0</v>
      </c>
      <c r="O87" s="23">
        <f t="shared" si="27"/>
        <v>0</v>
      </c>
      <c r="P87" s="23">
        <f t="shared" si="27"/>
        <v>79</v>
      </c>
      <c r="Q87" s="23">
        <f t="shared" si="27"/>
        <v>1119.6</v>
      </c>
      <c r="R87" s="23"/>
      <c r="S87" s="35"/>
    </row>
    <row r="88" ht="76" customHeight="1" spans="1:19">
      <c r="A88" s="19">
        <v>12</v>
      </c>
      <c r="B88" s="22" t="s">
        <v>176</v>
      </c>
      <c r="C88" s="21">
        <v>1</v>
      </c>
      <c r="D88" s="21" t="s">
        <v>117</v>
      </c>
      <c r="E88" s="21" t="s">
        <v>143</v>
      </c>
      <c r="F88" s="21" t="s">
        <v>144</v>
      </c>
      <c r="G88" s="21" t="s">
        <v>145</v>
      </c>
      <c r="H88" s="21">
        <v>13</v>
      </c>
      <c r="I88" s="21">
        <v>234</v>
      </c>
      <c r="J88" s="21"/>
      <c r="K88" s="21"/>
      <c r="L88" s="21">
        <f>N88+P88</f>
        <v>13</v>
      </c>
      <c r="M88" s="21">
        <f t="shared" ref="M88:M93" si="28">I88-J88-K88</f>
        <v>234</v>
      </c>
      <c r="N88" s="21">
        <v>1</v>
      </c>
      <c r="O88" s="21">
        <v>18</v>
      </c>
      <c r="P88" s="21">
        <v>12</v>
      </c>
      <c r="Q88" s="21">
        <v>216</v>
      </c>
      <c r="R88" s="21" t="s">
        <v>146</v>
      </c>
      <c r="S88" s="34"/>
    </row>
    <row r="89" ht="77" customHeight="1" spans="1:19">
      <c r="A89" s="19"/>
      <c r="B89" s="22"/>
      <c r="C89" s="21">
        <v>2</v>
      </c>
      <c r="D89" s="21" t="s">
        <v>117</v>
      </c>
      <c r="E89" s="21" t="s">
        <v>143</v>
      </c>
      <c r="F89" s="21" t="s">
        <v>177</v>
      </c>
      <c r="G89" s="21" t="s">
        <v>145</v>
      </c>
      <c r="H89" s="21">
        <v>1</v>
      </c>
      <c r="I89" s="21">
        <v>20.7</v>
      </c>
      <c r="J89" s="21"/>
      <c r="K89" s="21"/>
      <c r="L89" s="21">
        <f>N89+P89</f>
        <v>1</v>
      </c>
      <c r="M89" s="21">
        <f t="shared" si="28"/>
        <v>20.7</v>
      </c>
      <c r="N89" s="21"/>
      <c r="O89" s="21"/>
      <c r="P89" s="21">
        <v>1</v>
      </c>
      <c r="Q89" s="21">
        <v>20.7</v>
      </c>
      <c r="R89" s="21" t="s">
        <v>146</v>
      </c>
      <c r="S89" s="34"/>
    </row>
    <row r="90" ht="38" customHeight="1" spans="1:19">
      <c r="A90" s="19"/>
      <c r="B90" s="22"/>
      <c r="C90" s="21">
        <v>3</v>
      </c>
      <c r="D90" s="21" t="s">
        <v>117</v>
      </c>
      <c r="E90" s="21" t="s">
        <v>121</v>
      </c>
      <c r="F90" s="21" t="s">
        <v>122</v>
      </c>
      <c r="G90" s="21" t="s">
        <v>123</v>
      </c>
      <c r="H90" s="21">
        <v>7</v>
      </c>
      <c r="I90" s="21">
        <v>108</v>
      </c>
      <c r="J90" s="21"/>
      <c r="K90" s="21"/>
      <c r="L90" s="21">
        <v>7</v>
      </c>
      <c r="M90" s="21">
        <v>108</v>
      </c>
      <c r="N90" s="21"/>
      <c r="O90" s="21"/>
      <c r="P90" s="21">
        <v>7</v>
      </c>
      <c r="Q90" s="21">
        <v>108</v>
      </c>
      <c r="R90" s="21" t="s">
        <v>95</v>
      </c>
      <c r="S90" s="34"/>
    </row>
    <row r="91" ht="36" customHeight="1" spans="1:19">
      <c r="A91" s="19"/>
      <c r="B91" s="22"/>
      <c r="C91" s="21">
        <v>4</v>
      </c>
      <c r="D91" s="21" t="s">
        <v>117</v>
      </c>
      <c r="E91" s="21" t="s">
        <v>121</v>
      </c>
      <c r="F91" s="21" t="s">
        <v>124</v>
      </c>
      <c r="G91" s="21" t="s">
        <v>125</v>
      </c>
      <c r="H91" s="21">
        <v>15</v>
      </c>
      <c r="I91" s="21">
        <v>67.5</v>
      </c>
      <c r="J91" s="21"/>
      <c r="K91" s="21"/>
      <c r="L91" s="21">
        <v>15</v>
      </c>
      <c r="M91" s="21">
        <v>67.5</v>
      </c>
      <c r="N91" s="21"/>
      <c r="O91" s="21"/>
      <c r="P91" s="21">
        <v>15</v>
      </c>
      <c r="Q91" s="21">
        <v>67.5</v>
      </c>
      <c r="R91" s="21" t="s">
        <v>95</v>
      </c>
      <c r="S91" s="34"/>
    </row>
    <row r="92" ht="39" customHeight="1" spans="1:19">
      <c r="A92" s="19"/>
      <c r="B92" s="22"/>
      <c r="C92" s="21">
        <v>5</v>
      </c>
      <c r="D92" s="21" t="s">
        <v>117</v>
      </c>
      <c r="E92" s="21" t="s">
        <v>121</v>
      </c>
      <c r="F92" s="21" t="s">
        <v>126</v>
      </c>
      <c r="G92" s="21" t="s">
        <v>127</v>
      </c>
      <c r="H92" s="21">
        <v>15</v>
      </c>
      <c r="I92" s="21">
        <v>43.2</v>
      </c>
      <c r="J92" s="21"/>
      <c r="K92" s="21"/>
      <c r="L92" s="21">
        <v>15</v>
      </c>
      <c r="M92" s="21">
        <v>43.2</v>
      </c>
      <c r="N92" s="21"/>
      <c r="O92" s="21"/>
      <c r="P92" s="21">
        <v>15</v>
      </c>
      <c r="Q92" s="21">
        <v>43.2</v>
      </c>
      <c r="R92" s="21" t="s">
        <v>95</v>
      </c>
      <c r="S92" s="34"/>
    </row>
    <row r="93" s="2" customFormat="1" ht="43" customHeight="1" spans="1:19">
      <c r="A93" s="17"/>
      <c r="B93" s="18"/>
      <c r="C93" s="23" t="s">
        <v>130</v>
      </c>
      <c r="D93" s="23"/>
      <c r="E93" s="23"/>
      <c r="F93" s="23"/>
      <c r="G93" s="23"/>
      <c r="H93" s="23">
        <f t="shared" ref="H93:K93" si="29">SUM(H88:H92)</f>
        <v>51</v>
      </c>
      <c r="I93" s="23">
        <f t="shared" si="29"/>
        <v>473.4</v>
      </c>
      <c r="J93" s="23">
        <f t="shared" si="29"/>
        <v>0</v>
      </c>
      <c r="K93" s="23">
        <f t="shared" si="29"/>
        <v>0</v>
      </c>
      <c r="L93" s="23">
        <f>N93+P93</f>
        <v>51</v>
      </c>
      <c r="M93" s="23">
        <f t="shared" si="28"/>
        <v>473.4</v>
      </c>
      <c r="N93" s="23">
        <f>SUM(N88:N92)</f>
        <v>1</v>
      </c>
      <c r="O93" s="23">
        <f>SUM(O88:O92)</f>
        <v>18</v>
      </c>
      <c r="P93" s="23">
        <f>SUM(P88:P92)</f>
        <v>50</v>
      </c>
      <c r="Q93" s="23">
        <f>SUM(Q88:Q92)</f>
        <v>455.4</v>
      </c>
      <c r="R93" s="23"/>
      <c r="S93" s="35"/>
    </row>
    <row r="94" s="2" customFormat="1" ht="27" customHeight="1" spans="1:19">
      <c r="A94" s="17"/>
      <c r="B94" s="17"/>
      <c r="C94" s="17" t="s">
        <v>178</v>
      </c>
      <c r="D94" s="17"/>
      <c r="E94" s="17"/>
      <c r="F94" s="17"/>
      <c r="G94" s="17"/>
      <c r="H94" s="17">
        <v>12917</v>
      </c>
      <c r="I94" s="17">
        <v>84220.29</v>
      </c>
      <c r="J94" s="17">
        <v>126</v>
      </c>
      <c r="K94" s="17">
        <v>1574</v>
      </c>
      <c r="L94" s="17">
        <v>12829</v>
      </c>
      <c r="M94" s="17">
        <v>82520.29</v>
      </c>
      <c r="N94" s="17">
        <v>1078</v>
      </c>
      <c r="O94" s="17">
        <v>7806.8</v>
      </c>
      <c r="P94" s="17">
        <v>11751</v>
      </c>
      <c r="Q94" s="17">
        <v>74713.49</v>
      </c>
      <c r="R94" s="17"/>
      <c r="S94" s="35"/>
    </row>
    <row r="95" ht="58.2" customHeight="1" spans="6:13">
      <c r="F95" s="1"/>
      <c r="L95" s="1"/>
      <c r="M95" s="1"/>
    </row>
    <row r="96" ht="58.2" customHeight="1" spans="6:13">
      <c r="F96" s="1"/>
      <c r="L96" s="1"/>
      <c r="M96" s="1"/>
    </row>
    <row r="97" ht="58.2" customHeight="1" spans="6:13">
      <c r="F97" s="1"/>
      <c r="L97" s="1"/>
      <c r="M97" s="1"/>
    </row>
    <row r="98" ht="58.2" customHeight="1" spans="6:13">
      <c r="F98" s="1"/>
      <c r="L98" s="1"/>
      <c r="M98" s="1"/>
    </row>
    <row r="99" ht="58.2" customHeight="1" spans="6:13">
      <c r="F99" s="1"/>
      <c r="L99" s="1"/>
      <c r="M99" s="1"/>
    </row>
    <row r="100" ht="58.2" customHeight="1" spans="6:13">
      <c r="F100" s="1"/>
      <c r="L100" s="1"/>
      <c r="M100" s="1"/>
    </row>
    <row r="101" ht="58.2" customHeight="1" spans="6:13">
      <c r="F101" s="1"/>
      <c r="L101" s="1"/>
      <c r="M101" s="1"/>
    </row>
    <row r="102" ht="58.2" customHeight="1" spans="6:13">
      <c r="F102" s="1"/>
      <c r="L102" s="1"/>
      <c r="M102" s="1"/>
    </row>
    <row r="103" ht="58.2" customHeight="1" spans="6:13">
      <c r="F103" s="1"/>
      <c r="L103" s="1"/>
      <c r="M103" s="1"/>
    </row>
    <row r="104" ht="58.2" customHeight="1" spans="6:13">
      <c r="F104" s="1"/>
      <c r="L104" s="1"/>
      <c r="M104" s="1"/>
    </row>
    <row r="105" ht="58.2" customHeight="1" spans="6:13">
      <c r="F105" s="1"/>
      <c r="L105" s="1"/>
      <c r="M105" s="1"/>
    </row>
    <row r="106" ht="58.2" customHeight="1" spans="6:13">
      <c r="F106" s="1"/>
      <c r="L106" s="1"/>
      <c r="M106" s="1"/>
    </row>
    <row r="107" ht="58.2" customHeight="1" spans="6:13">
      <c r="F107" s="1"/>
      <c r="L107" s="1"/>
      <c r="M107" s="1"/>
    </row>
    <row r="108" ht="58.2" customHeight="1" spans="6:13">
      <c r="F108" s="1"/>
      <c r="L108" s="1"/>
      <c r="M108" s="1"/>
    </row>
    <row r="109" ht="58.2" customHeight="1" spans="6:13">
      <c r="F109" s="1"/>
      <c r="L109" s="1"/>
      <c r="M109" s="1"/>
    </row>
    <row r="110" ht="58.2" customHeight="1" spans="6:13">
      <c r="F110" s="1"/>
      <c r="L110" s="1"/>
      <c r="M110" s="1"/>
    </row>
    <row r="111" ht="58.2" customHeight="1" spans="6:13">
      <c r="F111" s="1"/>
      <c r="L111" s="1"/>
      <c r="M111" s="1"/>
    </row>
    <row r="112" ht="58.2" customHeight="1" spans="6:13">
      <c r="F112" s="1"/>
      <c r="L112" s="1"/>
      <c r="M112" s="1"/>
    </row>
    <row r="113" ht="58.2" customHeight="1" spans="6:13">
      <c r="F113" s="1"/>
      <c r="L113" s="1"/>
      <c r="M113" s="1"/>
    </row>
    <row r="114" ht="58.2" customHeight="1" spans="6:13">
      <c r="F114" s="1"/>
      <c r="L114" s="1"/>
      <c r="M114" s="1"/>
    </row>
    <row r="115" ht="58.2" customHeight="1" spans="6:13">
      <c r="F115" s="1"/>
      <c r="L115" s="1"/>
      <c r="M115" s="1"/>
    </row>
    <row r="116" ht="58.2" customHeight="1" spans="6:13">
      <c r="F116" s="1"/>
      <c r="L116" s="1"/>
      <c r="M116" s="1"/>
    </row>
    <row r="117" ht="58.2" customHeight="1" spans="6:13">
      <c r="F117" s="1"/>
      <c r="L117" s="1"/>
      <c r="M117" s="1"/>
    </row>
    <row r="118" ht="58.2" customHeight="1" spans="6:13">
      <c r="F118" s="1"/>
      <c r="L118" s="1"/>
      <c r="M118" s="1"/>
    </row>
    <row r="119" ht="58.2" customHeight="1" spans="6:13">
      <c r="F119" s="1"/>
      <c r="L119" s="1"/>
      <c r="M119" s="1"/>
    </row>
    <row r="120" ht="58.2" customHeight="1" spans="6:13">
      <c r="F120" s="1"/>
      <c r="L120" s="1"/>
      <c r="M120" s="1"/>
    </row>
    <row r="121" ht="58.2" customHeight="1" spans="6:13">
      <c r="F121" s="1"/>
      <c r="L121" s="1"/>
      <c r="M121" s="1"/>
    </row>
    <row r="122" ht="58.2" customHeight="1" spans="6:13">
      <c r="F122" s="1"/>
      <c r="L122" s="1"/>
      <c r="M122" s="1"/>
    </row>
    <row r="123" ht="58.2" customHeight="1" spans="6:13">
      <c r="F123" s="1"/>
      <c r="L123" s="1"/>
      <c r="M123" s="1"/>
    </row>
    <row r="124" ht="58.2" customHeight="1" spans="6:13">
      <c r="F124" s="1"/>
      <c r="L124" s="1"/>
      <c r="M124" s="1"/>
    </row>
    <row r="125" ht="58.2" customHeight="1" spans="6:13">
      <c r="F125" s="1"/>
      <c r="L125" s="1"/>
      <c r="M125" s="1"/>
    </row>
    <row r="126" ht="58.2" customHeight="1" spans="6:13">
      <c r="F126" s="1"/>
      <c r="L126" s="1"/>
      <c r="M126" s="1"/>
    </row>
    <row r="127" ht="13.5" spans="6:13">
      <c r="F127" s="1"/>
      <c r="L127" s="1"/>
      <c r="M127" s="1"/>
    </row>
    <row r="128" ht="13.5" spans="6:13">
      <c r="F128" s="1"/>
      <c r="L128" s="1"/>
      <c r="M128" s="1"/>
    </row>
    <row r="129" ht="13.5" spans="6:13">
      <c r="F129" s="1"/>
      <c r="L129" s="1"/>
      <c r="M129" s="1"/>
    </row>
    <row r="130" ht="13.5" spans="6:13">
      <c r="F130" s="1"/>
      <c r="L130" s="1"/>
      <c r="M130" s="1"/>
    </row>
    <row r="131" ht="13.5" spans="6:13">
      <c r="F131" s="1"/>
      <c r="L131" s="1"/>
      <c r="M131" s="1"/>
    </row>
    <row r="132" ht="13.5" spans="6:13">
      <c r="F132" s="1"/>
      <c r="L132" s="1"/>
      <c r="M132" s="1"/>
    </row>
    <row r="133" ht="13.5" spans="6:13">
      <c r="F133" s="1"/>
      <c r="L133" s="1"/>
      <c r="M133" s="1"/>
    </row>
    <row r="134" ht="13.5" spans="6:13">
      <c r="F134" s="1"/>
      <c r="L134" s="1"/>
      <c r="M134" s="1"/>
    </row>
    <row r="135" ht="13.5" spans="6:13">
      <c r="F135" s="1"/>
      <c r="L135" s="1"/>
      <c r="M135" s="1"/>
    </row>
    <row r="136" ht="13.5" spans="6:13">
      <c r="F136" s="1"/>
      <c r="L136" s="1"/>
      <c r="M136" s="1"/>
    </row>
    <row r="137" ht="13.5" spans="6:13">
      <c r="F137" s="1"/>
      <c r="L137" s="1"/>
      <c r="M137" s="1"/>
    </row>
    <row r="138" ht="13.5" spans="6:13">
      <c r="F138" s="1"/>
      <c r="L138" s="1"/>
      <c r="M138" s="1"/>
    </row>
    <row r="139" ht="13.5" spans="6:13">
      <c r="F139" s="1"/>
      <c r="L139" s="1"/>
      <c r="M139" s="1"/>
    </row>
    <row r="140" ht="13.5" spans="6:13">
      <c r="F140" s="1"/>
      <c r="L140" s="1"/>
      <c r="M140" s="1"/>
    </row>
    <row r="141" ht="13.5" spans="6:13">
      <c r="F141" s="1"/>
      <c r="L141" s="1"/>
      <c r="M141" s="1"/>
    </row>
    <row r="142" ht="13.5" spans="6:13">
      <c r="F142" s="1"/>
      <c r="L142" s="1"/>
      <c r="M142" s="1"/>
    </row>
    <row r="143" ht="13.5" spans="6:13">
      <c r="F143" s="1"/>
      <c r="L143" s="1"/>
      <c r="M143" s="1"/>
    </row>
    <row r="144" ht="13.5" spans="6:13">
      <c r="F144" s="1"/>
      <c r="L144" s="1"/>
      <c r="M144" s="1"/>
    </row>
    <row r="145" ht="13.5" spans="6:13">
      <c r="F145" s="1"/>
      <c r="L145" s="1"/>
      <c r="M145" s="1"/>
    </row>
    <row r="146" ht="13.5" spans="6:13">
      <c r="F146" s="1"/>
      <c r="L146" s="1"/>
      <c r="M146" s="1"/>
    </row>
    <row r="147" ht="13.5" spans="6:13">
      <c r="F147" s="1"/>
      <c r="L147" s="1"/>
      <c r="M147" s="1"/>
    </row>
    <row r="148" ht="13.5" spans="6:13">
      <c r="F148" s="1"/>
      <c r="L148" s="1"/>
      <c r="M148" s="1"/>
    </row>
  </sheetData>
  <autoFilter xmlns:etc="http://www.wps.cn/officeDocument/2017/etCustomData" ref="A5:S94" etc:filterBottomFollowUsedRange="0">
    <extLst/>
  </autoFilter>
  <mergeCells count="49">
    <mergeCell ref="A2:S2"/>
    <mergeCell ref="A3:S3"/>
    <mergeCell ref="A4:A5"/>
    <mergeCell ref="A6:A12"/>
    <mergeCell ref="A13:A17"/>
    <mergeCell ref="A18:A25"/>
    <mergeCell ref="A26:A36"/>
    <mergeCell ref="A37:A43"/>
    <mergeCell ref="A44:A47"/>
    <mergeCell ref="A48:A51"/>
    <mergeCell ref="A52:A59"/>
    <mergeCell ref="A60:A64"/>
    <mergeCell ref="A65:A68"/>
    <mergeCell ref="A69:A71"/>
    <mergeCell ref="A72:A76"/>
    <mergeCell ref="A77:A81"/>
    <mergeCell ref="A82:A87"/>
    <mergeCell ref="A88:A93"/>
    <mergeCell ref="B4:B5"/>
    <mergeCell ref="B6:B12"/>
    <mergeCell ref="B13:B17"/>
    <mergeCell ref="B18:B25"/>
    <mergeCell ref="B26:B36"/>
    <mergeCell ref="B37:B43"/>
    <mergeCell ref="B44:B47"/>
    <mergeCell ref="B48:B51"/>
    <mergeCell ref="B52:B59"/>
    <mergeCell ref="B60:B64"/>
    <mergeCell ref="B65:B68"/>
    <mergeCell ref="B69:B71"/>
    <mergeCell ref="B72:B76"/>
    <mergeCell ref="B77:B81"/>
    <mergeCell ref="B82:B87"/>
    <mergeCell ref="B88:B93"/>
    <mergeCell ref="C4:C5"/>
    <mergeCell ref="D4:D5"/>
    <mergeCell ref="E4:E5"/>
    <mergeCell ref="F4:F5"/>
    <mergeCell ref="G4:G5"/>
    <mergeCell ref="H4:H5"/>
    <mergeCell ref="I4:I5"/>
    <mergeCell ref="J4:J5"/>
    <mergeCell ref="K4:K5"/>
    <mergeCell ref="L4:L5"/>
    <mergeCell ref="M4:M5"/>
    <mergeCell ref="R4:R5"/>
    <mergeCell ref="R6:R7"/>
    <mergeCell ref="R82:R84"/>
    <mergeCell ref="S4:S5"/>
  </mergeCells>
  <pageMargins left="0.275" right="0.118055555555556" top="0.393055555555556" bottom="0.0784722222222222" header="0.5" footer="0.156944444444444"/>
  <pageSetup paperSize="9" scale="63" fitToHeight="0" orientation="landscape" horizontalDpi="600"/>
  <headerFooter>
    <oddFooter>&amp;C第 &amp;P 页</oddFooter>
  </headerFooter>
  <ignoredErrors>
    <ignoredError sqref="H81:J81 N81:Q81" formulaRange="1"/>
    <ignoredError sqref="L36 L43 L81:M81"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0</cp:revision>
  <dcterms:created xsi:type="dcterms:W3CDTF">2024-09-10T19:25:00Z</dcterms:created>
  <dcterms:modified xsi:type="dcterms:W3CDTF">2025-05-07T09:37:39Z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5AEF3566943C42D48F62D4BDBB9601B5_13</vt:lpwstr>
  </property>
</Properties>
</file>