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汇总表" sheetId="3" r:id="rId1"/>
    <sheet name="名册" sheetId="2" r:id="rId2"/>
    <sheet name="陈鹏" sheetId="4" r:id="rId3"/>
  </sheets>
  <definedNames>
    <definedName name="_xlnm._FilterDatabase" localSheetId="1" hidden="1">名册!$A$1:$Q$58</definedName>
  </definedNames>
  <calcPr calcId="144525"/>
</workbook>
</file>

<file path=xl/sharedStrings.xml><?xml version="1.0" encoding="utf-8"?>
<sst xmlns="http://schemas.openxmlformats.org/spreadsheetml/2006/main" count="394" uniqueCount="181">
  <si>
    <t>彭阳县2021年抗震宜居房加固工程验收合格户补助资金汇总表</t>
  </si>
  <si>
    <t>填报单位:彭阳县住房和城乡建设局                                                      填报时间：2021年9月29日</t>
  </si>
  <si>
    <t xml:space="preserve">    项目乡镇    </t>
  </si>
  <si>
    <t>验收合格合计</t>
  </si>
  <si>
    <t>四类重点对象</t>
  </si>
  <si>
    <t>其他贫困户</t>
  </si>
  <si>
    <t xml:space="preserve">
兑现补助
资金
（元）</t>
  </si>
  <si>
    <t>建档立卡
贫困户</t>
  </si>
  <si>
    <t>低保户</t>
  </si>
  <si>
    <t>农村分散供养
特困人员</t>
  </si>
  <si>
    <t>贫困残疾人家庭</t>
  </si>
  <si>
    <t>户数</t>
  </si>
  <si>
    <t>人口数</t>
  </si>
  <si>
    <t>合格
面积</t>
  </si>
  <si>
    <t>验收合格户数</t>
  </si>
  <si>
    <t>验收合
格户数</t>
  </si>
  <si>
    <t>罗洼乡</t>
  </si>
  <si>
    <t>孟塬乡</t>
  </si>
  <si>
    <t>交岔乡</t>
  </si>
  <si>
    <t>草庙乡</t>
  </si>
  <si>
    <t>新集乡</t>
  </si>
  <si>
    <t>古城镇</t>
  </si>
  <si>
    <t>白阳镇</t>
  </si>
  <si>
    <t>冯庄乡</t>
  </si>
  <si>
    <t>红河镇</t>
  </si>
  <si>
    <t>合计</t>
  </si>
  <si>
    <t xml:space="preserve">        分管领导：                                         股室负责人：                                          制表人：王艳</t>
  </si>
  <si>
    <t>彭阳县2021年抗震宜居房加固工程验收合格户补助资金兑现花名册公示</t>
  </si>
  <si>
    <t>填报单位：彭阳县住房和城乡建设局                                       填报时间：2021年9月30日</t>
  </si>
  <si>
    <t>序号</t>
  </si>
  <si>
    <t>户主
姓名</t>
  </si>
  <si>
    <t>家庭人口</t>
  </si>
  <si>
    <t>身份证号</t>
  </si>
  <si>
    <t xml:space="preserve">
兑现资金（元）</t>
  </si>
  <si>
    <t>房屋位置</t>
  </si>
  <si>
    <t>改造面积（㎡）</t>
  </si>
  <si>
    <t>乡镇
名称</t>
  </si>
  <si>
    <t>所在村</t>
  </si>
  <si>
    <t>所在组</t>
  </si>
  <si>
    <t>备注</t>
  </si>
  <si>
    <t>其他脱贫户（建档立卡户）</t>
  </si>
  <si>
    <t>农村分散供养特困人员</t>
  </si>
  <si>
    <t>其中极度贫困户</t>
  </si>
  <si>
    <t>陈义仓</t>
  </si>
  <si>
    <t>642226********3014</t>
  </si>
  <si>
    <t>原址</t>
  </si>
  <si>
    <t>马涝村</t>
  </si>
  <si>
    <t>********</t>
  </si>
  <si>
    <t>李院录</t>
  </si>
  <si>
    <t>642226********2219</t>
  </si>
  <si>
    <t>双树村</t>
  </si>
  <si>
    <t>魏西文</t>
  </si>
  <si>
    <t>642226********2211</t>
  </si>
  <si>
    <t>牛耳塬村</t>
  </si>
  <si>
    <t>海鹏飞</t>
  </si>
  <si>
    <t>642226********261X</t>
  </si>
  <si>
    <t>庙庄村</t>
  </si>
  <si>
    <t>王居仁</t>
  </si>
  <si>
    <t>642226********2034</t>
  </si>
  <si>
    <t>周庄村</t>
  </si>
  <si>
    <t>杨德山</t>
  </si>
  <si>
    <t>642226********2019</t>
  </si>
  <si>
    <t>马占龙</t>
  </si>
  <si>
    <t>642226********1217</t>
  </si>
  <si>
    <t>新集村</t>
  </si>
  <si>
    <t>马风莲</t>
  </si>
  <si>
    <t>642226********1428</t>
  </si>
  <si>
    <t>沟口村</t>
  </si>
  <si>
    <t>张治财</t>
  </si>
  <si>
    <t>642226********1219</t>
  </si>
  <si>
    <t>谢寨村</t>
  </si>
  <si>
    <t>马俊花</t>
  </si>
  <si>
    <t>642226********1226</t>
  </si>
  <si>
    <t>马朋贵</t>
  </si>
  <si>
    <t>642226********1214</t>
  </si>
  <si>
    <t>杨如虎</t>
  </si>
  <si>
    <t>642226********1274</t>
  </si>
  <si>
    <t>上蔡村</t>
  </si>
  <si>
    <t>余锦伍</t>
  </si>
  <si>
    <t>642226********141X</t>
  </si>
  <si>
    <t>何山村</t>
  </si>
  <si>
    <t>余付学</t>
  </si>
  <si>
    <t>642226********1416</t>
  </si>
  <si>
    <t>马保明</t>
  </si>
  <si>
    <t>642226********1410</t>
  </si>
  <si>
    <t>下马洼村</t>
  </si>
  <si>
    <t>马登龙</t>
  </si>
  <si>
    <t>642226********1357</t>
  </si>
  <si>
    <t>马旺堡村</t>
  </si>
  <si>
    <t>马世义</t>
  </si>
  <si>
    <t>642226********1252</t>
  </si>
  <si>
    <t>马进武</t>
  </si>
  <si>
    <t>642226********1210</t>
  </si>
  <si>
    <t>赵国富</t>
  </si>
  <si>
    <t>642226********145X</t>
  </si>
  <si>
    <t>马成珍</t>
  </si>
  <si>
    <t>642226********121X</t>
  </si>
  <si>
    <t>李志祥</t>
  </si>
  <si>
    <t>642226********1411</t>
  </si>
  <si>
    <t>白草洼村</t>
  </si>
  <si>
    <t>杨生仓</t>
  </si>
  <si>
    <t>642226********0812</t>
  </si>
  <si>
    <t>任河</t>
  </si>
  <si>
    <t>刘志川</t>
  </si>
  <si>
    <t>642226********0815</t>
  </si>
  <si>
    <t>温沟村</t>
  </si>
  <si>
    <t>马和海</t>
  </si>
  <si>
    <t>642226********0817</t>
  </si>
  <si>
    <t>古城村</t>
  </si>
  <si>
    <t>李俊林</t>
  </si>
  <si>
    <t>642226********101X</t>
  </si>
  <si>
    <t>郑庄村</t>
  </si>
  <si>
    <t>张珍</t>
  </si>
  <si>
    <t>店洼村</t>
  </si>
  <si>
    <t>姬文祥</t>
  </si>
  <si>
    <t>642226********0814</t>
  </si>
  <si>
    <t>张平</t>
  </si>
  <si>
    <t>642226********0855</t>
  </si>
  <si>
    <t>马龙</t>
  </si>
  <si>
    <t>642226********081X</t>
  </si>
  <si>
    <t>张俊贤</t>
  </si>
  <si>
    <t>张文</t>
  </si>
  <si>
    <t>642226********0818</t>
  </si>
  <si>
    <t>张风俭</t>
  </si>
  <si>
    <t>642226********0834</t>
  </si>
  <si>
    <t>张风林</t>
  </si>
  <si>
    <t>张凤有</t>
  </si>
  <si>
    <t>马彦虎</t>
  </si>
  <si>
    <t>642226********0831</t>
  </si>
  <si>
    <t>咸学俊</t>
  </si>
  <si>
    <t>642226********0811</t>
  </si>
  <si>
    <t>张俊成</t>
  </si>
  <si>
    <t>642226********0816</t>
  </si>
  <si>
    <t>顾义清</t>
  </si>
  <si>
    <t>642226********0832</t>
  </si>
  <si>
    <t>晁志国</t>
  </si>
  <si>
    <t>642226********1017</t>
  </si>
  <si>
    <t>田庄村</t>
  </si>
  <si>
    <t>马德兴</t>
  </si>
  <si>
    <t>642226********0835</t>
  </si>
  <si>
    <t>挂马沟村</t>
  </si>
  <si>
    <t>刘彦虎</t>
  </si>
  <si>
    <t>郑禄</t>
  </si>
  <si>
    <t>呼志平</t>
  </si>
  <si>
    <t>642226********1013</t>
  </si>
  <si>
    <t>陈兰</t>
  </si>
  <si>
    <t>642226********0826</t>
  </si>
  <si>
    <t>马永成</t>
  </si>
  <si>
    <t>642226********0813</t>
  </si>
  <si>
    <t>边缘户</t>
  </si>
  <si>
    <t>谢国玺</t>
  </si>
  <si>
    <t>642226********0212</t>
  </si>
  <si>
    <t>双磨村</t>
  </si>
  <si>
    <t>陈治俭</t>
  </si>
  <si>
    <t>642226********2411</t>
  </si>
  <si>
    <t>崖湾村</t>
  </si>
  <si>
    <t>李建文</t>
  </si>
  <si>
    <t>朱荣国</t>
  </si>
  <si>
    <t>642226********2412</t>
  </si>
  <si>
    <t>羊草湾村</t>
  </si>
  <si>
    <t>张忠</t>
  </si>
  <si>
    <t>642226********2413</t>
  </si>
  <si>
    <t>高庄村</t>
  </si>
  <si>
    <t>张金龙</t>
  </si>
  <si>
    <t>642226********2416</t>
  </si>
  <si>
    <t>甄利成</t>
  </si>
  <si>
    <t>刘兵</t>
  </si>
  <si>
    <t>曾勇</t>
  </si>
  <si>
    <t>642226********1614</t>
  </si>
  <si>
    <t>上王村</t>
  </si>
  <si>
    <t>上报区上2021年共计120户任务已完成，多出8户为红色。打款共计128户</t>
  </si>
  <si>
    <t>彭阳县2021年抗震宜居房加固工程验收合格户补助资金代建人</t>
  </si>
  <si>
    <t>填报单位：彭阳县住房和城乡建设局                           时间：2021年9月29日</t>
  </si>
  <si>
    <t>代建人姓名</t>
  </si>
  <si>
    <t>身份证号码</t>
  </si>
  <si>
    <t>一卡通号码</t>
  </si>
  <si>
    <t>兑现资金（元）</t>
  </si>
  <si>
    <t>陈鹏</t>
  </si>
  <si>
    <t>642226********0096</t>
  </si>
  <si>
    <t>6229478********1667</t>
  </si>
  <si>
    <t xml:space="preserve"> 分管领导：                          股室负责人：                        制表人：王艳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</si>
</sst>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b/>
      <sz val="9"/>
      <name val="宋体"/>
      <charset val="134"/>
      <scheme val="maj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rgb="FFFF0000"/>
      <name val="宋体"/>
      <charset val="134"/>
    </font>
    <font>
      <sz val="10"/>
      <color rgb="FFFF0000"/>
      <name val="宋体"/>
      <charset val="0"/>
    </font>
    <font>
      <sz val="11"/>
      <color rgb="FFFF0000"/>
      <name val="宋体"/>
      <charset val="134"/>
      <scheme val="minor"/>
    </font>
    <font>
      <sz val="11"/>
      <color rgb="FFFF0000"/>
      <name val="Arial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/>
    <xf numFmtId="0" fontId="46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8" fillId="21" borderId="14" applyNumberFormat="0" applyAlignment="0" applyProtection="0">
      <alignment vertical="center"/>
    </xf>
    <xf numFmtId="0" fontId="49" fillId="21" borderId="10" applyNumberFormat="0" applyAlignment="0" applyProtection="0">
      <alignment vertical="center"/>
    </xf>
    <xf numFmtId="0" fontId="50" fillId="24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7" fillId="0" borderId="0">
      <protection locked="0"/>
    </xf>
    <xf numFmtId="0" fontId="51" fillId="0" borderId="16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15" fillId="0" borderId="0" xfId="51" applyFont="1" applyFill="1" applyAlignment="1">
      <alignment horizontal="center" vertical="center" wrapText="1"/>
    </xf>
    <xf numFmtId="49" fontId="15" fillId="0" borderId="0" xfId="19" applyNumberFormat="1" applyFont="1" applyFill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/>
    </xf>
    <xf numFmtId="0" fontId="15" fillId="0" borderId="1" xfId="0" applyNumberFormat="1" applyFont="1" applyFill="1" applyBorder="1" applyAlignment="1" applyProtection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 wrapText="1"/>
    </xf>
    <xf numFmtId="0" fontId="15" fillId="0" borderId="1" xfId="51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7"/>
  <sheetViews>
    <sheetView topLeftCell="A3" workbookViewId="0">
      <selection activeCell="D20" sqref="D20"/>
    </sheetView>
  </sheetViews>
  <sheetFormatPr defaultColWidth="9" defaultRowHeight="14.4"/>
  <cols>
    <col min="1" max="1" width="13" style="61" customWidth="1"/>
    <col min="2" max="2" width="5.37962962962963" style="61" customWidth="1"/>
    <col min="3" max="3" width="7.62962962962963" style="61" customWidth="1"/>
    <col min="4" max="4" width="8.5" style="61" customWidth="1"/>
    <col min="5" max="5" width="7.5" style="61" customWidth="1"/>
    <col min="6" max="6" width="8" style="61" customWidth="1"/>
    <col min="7" max="7" width="7.87962962962963" style="61" customWidth="1"/>
    <col min="8" max="8" width="8.25" style="61" customWidth="1"/>
    <col min="9" max="9" width="7.5" style="61" customWidth="1"/>
    <col min="10" max="10" width="9.12962962962963" style="61" customWidth="1"/>
    <col min="11" max="11" width="10.75" style="61" customWidth="1"/>
    <col min="12" max="12" width="8.25" style="61" customWidth="1"/>
    <col min="13" max="13" width="7.62962962962963" style="61" customWidth="1"/>
    <col min="14" max="14" width="10.8796296296296" style="61" customWidth="1"/>
    <col min="15" max="15" width="18" style="61" customWidth="1"/>
    <col min="16" max="16" width="3.75" style="61" customWidth="1"/>
    <col min="17" max="16384" width="9" style="61"/>
  </cols>
  <sheetData>
    <row r="1" s="61" customFormat="1" ht="54" customHeight="1" spans="1:1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84"/>
    </row>
    <row r="2" s="62" customFormat="1" ht="33" customHeight="1" spans="1:1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63" customFormat="1" ht="9" customHeight="1" spans="1:15">
      <c r="A3" s="72" t="s">
        <v>2</v>
      </c>
      <c r="B3" s="73" t="s">
        <v>3</v>
      </c>
      <c r="C3" s="73"/>
      <c r="D3" s="73"/>
      <c r="E3" s="73" t="s">
        <v>4</v>
      </c>
      <c r="F3" s="73"/>
      <c r="G3" s="73"/>
      <c r="H3" s="73"/>
      <c r="I3" s="73"/>
      <c r="J3" s="73"/>
      <c r="K3" s="73"/>
      <c r="L3" s="73"/>
      <c r="M3" s="73" t="s">
        <v>5</v>
      </c>
      <c r="N3" s="73"/>
      <c r="O3" s="85" t="s">
        <v>6</v>
      </c>
    </row>
    <row r="4" s="63" customFormat="1" ht="8" customHeight="1" spans="1:1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0"/>
    </row>
    <row r="5" s="63" customFormat="1" ht="36" customHeight="1" spans="1:15">
      <c r="A5" s="72"/>
      <c r="B5" s="73"/>
      <c r="C5" s="73"/>
      <c r="D5" s="73"/>
      <c r="E5" s="73" t="s">
        <v>7</v>
      </c>
      <c r="F5" s="73"/>
      <c r="G5" s="73" t="s">
        <v>8</v>
      </c>
      <c r="H5" s="73"/>
      <c r="I5" s="73" t="s">
        <v>9</v>
      </c>
      <c r="J5" s="73"/>
      <c r="K5" s="73" t="s">
        <v>10</v>
      </c>
      <c r="L5" s="73"/>
      <c r="M5" s="73"/>
      <c r="N5" s="73"/>
      <c r="O5" s="50"/>
    </row>
    <row r="6" s="63" customFormat="1" ht="39" customHeight="1" spans="1:15">
      <c r="A6" s="72"/>
      <c r="B6" s="74" t="s">
        <v>11</v>
      </c>
      <c r="C6" s="74" t="s">
        <v>12</v>
      </c>
      <c r="D6" s="74" t="s">
        <v>13</v>
      </c>
      <c r="E6" s="74" t="s">
        <v>14</v>
      </c>
      <c r="F6" s="74" t="s">
        <v>13</v>
      </c>
      <c r="G6" s="74" t="s">
        <v>14</v>
      </c>
      <c r="H6" s="74" t="s">
        <v>13</v>
      </c>
      <c r="I6" s="74" t="s">
        <v>14</v>
      </c>
      <c r="J6" s="74" t="s">
        <v>13</v>
      </c>
      <c r="K6" s="74" t="s">
        <v>15</v>
      </c>
      <c r="L6" s="74" t="s">
        <v>13</v>
      </c>
      <c r="M6" s="74" t="s">
        <v>14</v>
      </c>
      <c r="N6" s="74" t="s">
        <v>13</v>
      </c>
      <c r="O6" s="50"/>
    </row>
    <row r="7" s="63" customFormat="1" ht="28" customHeight="1" spans="1:15">
      <c r="A7" s="75" t="s">
        <v>16</v>
      </c>
      <c r="B7" s="76">
        <f>E7+G7+I7+K7+M7</f>
        <v>1</v>
      </c>
      <c r="C7" s="77">
        <v>2</v>
      </c>
      <c r="D7" s="77">
        <f>F7+H7+J7+L7+N7</f>
        <v>91.89</v>
      </c>
      <c r="E7" s="77">
        <v>0</v>
      </c>
      <c r="F7" s="77">
        <v>0</v>
      </c>
      <c r="G7" s="77">
        <v>1</v>
      </c>
      <c r="H7" s="77">
        <v>91.89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6">
        <v>15889.32</v>
      </c>
    </row>
    <row r="8" s="64" customFormat="1" ht="28" customHeight="1" spans="1:15">
      <c r="A8" s="78" t="s">
        <v>17</v>
      </c>
      <c r="B8" s="76">
        <f t="shared" ref="B8:B16" si="0">E8+G8+I8+K8+M8</f>
        <v>2</v>
      </c>
      <c r="C8" s="77">
        <v>5</v>
      </c>
      <c r="D8" s="77">
        <f t="shared" ref="D8:D16" si="1">F8+H8+J8+L8+N8</f>
        <v>151.38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6">
        <v>2</v>
      </c>
      <c r="N8" s="76">
        <v>151.38</v>
      </c>
      <c r="O8" s="76">
        <v>26148.45</v>
      </c>
    </row>
    <row r="9" s="64" customFormat="1" ht="28" customHeight="1" spans="1:15">
      <c r="A9" s="78" t="s">
        <v>18</v>
      </c>
      <c r="B9" s="76">
        <f t="shared" si="0"/>
        <v>1</v>
      </c>
      <c r="C9" s="77">
        <v>5</v>
      </c>
      <c r="D9" s="77">
        <f t="shared" si="1"/>
        <v>57.61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1</v>
      </c>
      <c r="N9" s="77">
        <v>57.61</v>
      </c>
      <c r="O9" s="76">
        <v>10170.76</v>
      </c>
    </row>
    <row r="10" s="65" customFormat="1" ht="28" customHeight="1" spans="1:15">
      <c r="A10" s="78" t="s">
        <v>19</v>
      </c>
      <c r="B10" s="76">
        <f t="shared" si="0"/>
        <v>2</v>
      </c>
      <c r="C10" s="77">
        <v>11</v>
      </c>
      <c r="D10" s="77">
        <f t="shared" si="1"/>
        <v>130.76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2</v>
      </c>
      <c r="N10" s="77">
        <v>130.76</v>
      </c>
      <c r="O10" s="76">
        <v>22895.06</v>
      </c>
    </row>
    <row r="11" s="66" customFormat="1" ht="28" customHeight="1" spans="1:15">
      <c r="A11" s="78" t="s">
        <v>20</v>
      </c>
      <c r="B11" s="76">
        <f t="shared" si="0"/>
        <v>15</v>
      </c>
      <c r="C11" s="76">
        <v>58</v>
      </c>
      <c r="D11" s="77">
        <f t="shared" si="1"/>
        <v>1279.39</v>
      </c>
      <c r="E11" s="76">
        <v>8</v>
      </c>
      <c r="F11" s="76">
        <v>584.45</v>
      </c>
      <c r="G11" s="76">
        <v>1</v>
      </c>
      <c r="H11" s="76">
        <v>108.01</v>
      </c>
      <c r="I11" s="76">
        <v>0</v>
      </c>
      <c r="J11" s="76">
        <v>0</v>
      </c>
      <c r="K11" s="76">
        <v>0</v>
      </c>
      <c r="L11" s="76">
        <v>0</v>
      </c>
      <c r="M11" s="76">
        <v>6</v>
      </c>
      <c r="N11" s="76">
        <v>586.93</v>
      </c>
      <c r="O11" s="76">
        <v>224254.31</v>
      </c>
    </row>
    <row r="12" s="67" customFormat="1" ht="28" customHeight="1" spans="1:15">
      <c r="A12" s="78" t="s">
        <v>21</v>
      </c>
      <c r="B12" s="76">
        <f t="shared" si="0"/>
        <v>24</v>
      </c>
      <c r="C12" s="77">
        <v>96</v>
      </c>
      <c r="D12" s="77">
        <f t="shared" si="1"/>
        <v>1707.23</v>
      </c>
      <c r="E12" s="77">
        <v>5</v>
      </c>
      <c r="F12" s="77">
        <v>379.98</v>
      </c>
      <c r="G12" s="77">
        <v>1</v>
      </c>
      <c r="H12" s="77">
        <v>57.32</v>
      </c>
      <c r="I12" s="77">
        <v>0</v>
      </c>
      <c r="J12" s="77">
        <v>0</v>
      </c>
      <c r="K12" s="77">
        <v>0</v>
      </c>
      <c r="L12" s="77">
        <v>0</v>
      </c>
      <c r="M12" s="77">
        <v>18</v>
      </c>
      <c r="N12" s="77">
        <v>1269.93</v>
      </c>
      <c r="O12" s="76">
        <v>299382.96</v>
      </c>
    </row>
    <row r="13" s="65" customFormat="1" ht="28" customHeight="1" spans="1:243">
      <c r="A13" s="79" t="s">
        <v>22</v>
      </c>
      <c r="B13" s="80">
        <f t="shared" si="0"/>
        <v>1</v>
      </c>
      <c r="C13" s="80">
        <v>3</v>
      </c>
      <c r="D13" s="79">
        <f t="shared" si="1"/>
        <v>67.39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1</v>
      </c>
      <c r="N13" s="79">
        <v>67.39</v>
      </c>
      <c r="O13" s="80">
        <v>11762.71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</row>
    <row r="14" s="65" customFormat="1" ht="31" customHeight="1" spans="1:243">
      <c r="A14" s="79" t="s">
        <v>23</v>
      </c>
      <c r="B14" s="80">
        <f t="shared" si="0"/>
        <v>7</v>
      </c>
      <c r="C14" s="80">
        <v>27</v>
      </c>
      <c r="D14" s="79">
        <f t="shared" si="1"/>
        <v>563.15</v>
      </c>
      <c r="E14" s="81">
        <v>1</v>
      </c>
      <c r="F14" s="81">
        <v>56.66</v>
      </c>
      <c r="G14" s="79">
        <v>3</v>
      </c>
      <c r="H14" s="79">
        <v>297.38</v>
      </c>
      <c r="I14" s="79">
        <v>0</v>
      </c>
      <c r="J14" s="79">
        <v>0</v>
      </c>
      <c r="K14" s="79">
        <v>0</v>
      </c>
      <c r="L14" s="79">
        <v>0</v>
      </c>
      <c r="M14" s="79">
        <v>3</v>
      </c>
      <c r="N14" s="79">
        <v>209.11</v>
      </c>
      <c r="O14" s="80">
        <v>98493.02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</row>
    <row r="15" s="65" customFormat="1" ht="31" customHeight="1" spans="1:243">
      <c r="A15" s="78" t="s">
        <v>24</v>
      </c>
      <c r="B15" s="76">
        <f t="shared" si="0"/>
        <v>1</v>
      </c>
      <c r="C15" s="76">
        <v>2</v>
      </c>
      <c r="D15" s="77">
        <f t="shared" si="1"/>
        <v>158.98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1</v>
      </c>
      <c r="N15" s="77">
        <v>158.98</v>
      </c>
      <c r="O15" s="23">
        <v>27731.46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</row>
    <row r="16" s="68" customFormat="1" ht="31" customHeight="1" spans="1:15">
      <c r="A16" s="82" t="s">
        <v>25</v>
      </c>
      <c r="B16" s="76">
        <f t="shared" si="0"/>
        <v>54</v>
      </c>
      <c r="C16" s="76">
        <f t="shared" ref="B16:O16" si="2">SUM(C7:C15)</f>
        <v>209</v>
      </c>
      <c r="D16" s="77">
        <f t="shared" si="2"/>
        <v>4207.78</v>
      </c>
      <c r="E16" s="76">
        <f t="shared" si="2"/>
        <v>14</v>
      </c>
      <c r="F16" s="76">
        <f t="shared" si="2"/>
        <v>1021.09</v>
      </c>
      <c r="G16" s="76">
        <f t="shared" si="2"/>
        <v>6</v>
      </c>
      <c r="H16" s="76">
        <f t="shared" si="2"/>
        <v>554.6</v>
      </c>
      <c r="I16" s="76">
        <f t="shared" si="2"/>
        <v>0</v>
      </c>
      <c r="J16" s="76">
        <f t="shared" si="2"/>
        <v>0</v>
      </c>
      <c r="K16" s="76">
        <f t="shared" si="2"/>
        <v>0</v>
      </c>
      <c r="L16" s="76">
        <f t="shared" si="2"/>
        <v>0</v>
      </c>
      <c r="M16" s="76">
        <f t="shared" si="2"/>
        <v>34</v>
      </c>
      <c r="N16" s="76">
        <f t="shared" si="2"/>
        <v>2632.09</v>
      </c>
      <c r="O16" s="4">
        <f t="shared" si="2"/>
        <v>736728.05</v>
      </c>
    </row>
    <row r="17" s="1" customFormat="1" ht="24" customHeight="1" spans="1:15">
      <c r="A17" s="83" t="s">
        <v>26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</sheetData>
  <mergeCells count="11">
    <mergeCell ref="A1:O1"/>
    <mergeCell ref="A2:O2"/>
    <mergeCell ref="E5:F5"/>
    <mergeCell ref="G5:H5"/>
    <mergeCell ref="I5:J5"/>
    <mergeCell ref="K5:L5"/>
    <mergeCell ref="A3:A6"/>
    <mergeCell ref="O3:O6"/>
    <mergeCell ref="B3:D5"/>
    <mergeCell ref="E3:L4"/>
    <mergeCell ref="M3:N5"/>
  </mergeCells>
  <pageMargins left="1.02361111111111" right="0.751388888888889" top="0.275" bottom="0.275" header="0.156944444444444" footer="0.118055555555556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topLeftCell="A46" workbookViewId="0">
      <selection activeCell="D58" sqref="D58"/>
    </sheetView>
  </sheetViews>
  <sheetFormatPr defaultColWidth="9" defaultRowHeight="14.4"/>
  <cols>
    <col min="1" max="1" width="4.5" style="5" customWidth="1"/>
    <col min="2" max="2" width="7.75" style="6" customWidth="1"/>
    <col min="3" max="3" width="4.87962962962963" style="7" customWidth="1"/>
    <col min="4" max="4" width="20.8796296296296" style="8" customWidth="1"/>
    <col min="5" max="5" width="5" style="7" customWidth="1"/>
    <col min="6" max="6" width="3.12962962962963" style="7" customWidth="1"/>
    <col min="7" max="7" width="3.37962962962963" style="7" customWidth="1"/>
    <col min="8" max="8" width="2.87962962962963" style="7" customWidth="1"/>
    <col min="9" max="9" width="3.5" style="7" customWidth="1"/>
    <col min="10" max="10" width="2.87962962962963" style="7" customWidth="1"/>
    <col min="11" max="11" width="13.8796296296296" style="6" customWidth="1"/>
    <col min="12" max="12" width="5.5" style="5" customWidth="1"/>
    <col min="13" max="13" width="10.8796296296296" style="7" customWidth="1"/>
    <col min="14" max="14" width="7.25" style="5" customWidth="1"/>
    <col min="15" max="15" width="7.62962962962963" style="5" customWidth="1"/>
    <col min="16" max="16" width="8.37962962962963" style="5" customWidth="1"/>
    <col min="17" max="17" width="11.5" style="9" customWidth="1"/>
  </cols>
  <sheetData>
    <row r="1" ht="32" customHeight="1" spans="1:17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45"/>
      <c r="L1" s="10"/>
      <c r="M1" s="10"/>
      <c r="N1" s="10"/>
      <c r="O1" s="10"/>
      <c r="P1" s="10"/>
      <c r="Q1" s="10"/>
    </row>
    <row r="2" ht="42" customHeight="1" spans="1:17">
      <c r="A2" s="11" t="s">
        <v>28</v>
      </c>
      <c r="B2" s="12"/>
      <c r="C2" s="12"/>
      <c r="D2" s="12"/>
      <c r="E2" s="13"/>
      <c r="F2" s="13"/>
      <c r="G2" s="13"/>
      <c r="H2" s="13"/>
      <c r="I2" s="13"/>
      <c r="J2" s="13"/>
      <c r="K2" s="46"/>
      <c r="L2" s="12"/>
      <c r="M2" s="12"/>
      <c r="N2" s="12"/>
      <c r="O2" s="12"/>
      <c r="P2" s="12"/>
      <c r="Q2" s="57"/>
    </row>
    <row r="3" spans="1:17">
      <c r="A3" s="14" t="s">
        <v>29</v>
      </c>
      <c r="B3" s="14" t="s">
        <v>30</v>
      </c>
      <c r="C3" s="14" t="s">
        <v>31</v>
      </c>
      <c r="D3" s="15" t="s">
        <v>32</v>
      </c>
      <c r="E3" s="14" t="s">
        <v>4</v>
      </c>
      <c r="F3" s="14"/>
      <c r="G3" s="14"/>
      <c r="H3" s="14"/>
      <c r="I3" s="14"/>
      <c r="J3" s="14" t="s">
        <v>5</v>
      </c>
      <c r="K3" s="14" t="s">
        <v>33</v>
      </c>
      <c r="L3" s="14" t="s">
        <v>34</v>
      </c>
      <c r="M3" s="14" t="s">
        <v>35</v>
      </c>
      <c r="N3" s="14" t="s">
        <v>36</v>
      </c>
      <c r="O3" s="14" t="s">
        <v>37</v>
      </c>
      <c r="P3" s="14" t="s">
        <v>38</v>
      </c>
      <c r="Q3" s="58" t="s">
        <v>39</v>
      </c>
    </row>
    <row r="4" ht="120" spans="1:17">
      <c r="A4" s="14"/>
      <c r="B4" s="14"/>
      <c r="C4" s="14"/>
      <c r="D4" s="15"/>
      <c r="E4" s="16" t="s">
        <v>40</v>
      </c>
      <c r="F4" s="14" t="s">
        <v>8</v>
      </c>
      <c r="G4" s="14" t="s">
        <v>41</v>
      </c>
      <c r="H4" s="14" t="s">
        <v>10</v>
      </c>
      <c r="I4" s="14" t="s">
        <v>42</v>
      </c>
      <c r="J4" s="14"/>
      <c r="K4" s="14"/>
      <c r="L4" s="14"/>
      <c r="M4" s="14"/>
      <c r="N4" s="14"/>
      <c r="O4" s="14"/>
      <c r="P4" s="14"/>
      <c r="Q4" s="58"/>
    </row>
    <row r="5" ht="24" spans="1:17">
      <c r="A5" s="17">
        <v>1</v>
      </c>
      <c r="B5" s="18" t="s">
        <v>43</v>
      </c>
      <c r="C5" s="18">
        <v>2</v>
      </c>
      <c r="D5" s="87" t="s">
        <v>44</v>
      </c>
      <c r="E5" s="19"/>
      <c r="F5" s="19">
        <v>1</v>
      </c>
      <c r="G5" s="19"/>
      <c r="H5" s="19"/>
      <c r="I5" s="19"/>
      <c r="J5" s="47"/>
      <c r="K5" s="48">
        <v>15889.32</v>
      </c>
      <c r="L5" s="19" t="s">
        <v>45</v>
      </c>
      <c r="M5" s="19">
        <v>91.89</v>
      </c>
      <c r="N5" s="49" t="s">
        <v>16</v>
      </c>
      <c r="O5" s="17" t="s">
        <v>46</v>
      </c>
      <c r="P5" s="17" t="s">
        <v>47</v>
      </c>
      <c r="Q5" s="19"/>
    </row>
    <row r="6" ht="24" spans="1:17">
      <c r="A6" s="20">
        <v>2</v>
      </c>
      <c r="B6" s="21" t="s">
        <v>48</v>
      </c>
      <c r="C6" s="21">
        <v>3</v>
      </c>
      <c r="D6" s="88" t="s">
        <v>49</v>
      </c>
      <c r="E6" s="22"/>
      <c r="F6" s="23"/>
      <c r="G6" s="23"/>
      <c r="H6" s="23"/>
      <c r="I6" s="23"/>
      <c r="J6" s="23">
        <v>1</v>
      </c>
      <c r="K6" s="50">
        <v>15607.61</v>
      </c>
      <c r="L6" s="23" t="s">
        <v>45</v>
      </c>
      <c r="M6" s="23">
        <v>91.26</v>
      </c>
      <c r="N6" s="20" t="s">
        <v>17</v>
      </c>
      <c r="O6" s="20" t="s">
        <v>50</v>
      </c>
      <c r="P6" s="17" t="s">
        <v>47</v>
      </c>
      <c r="Q6" s="23"/>
    </row>
    <row r="7" ht="24" spans="1:17">
      <c r="A7" s="20">
        <v>3</v>
      </c>
      <c r="B7" s="24" t="s">
        <v>51</v>
      </c>
      <c r="C7" s="24">
        <v>2</v>
      </c>
      <c r="D7" s="89" t="s">
        <v>52</v>
      </c>
      <c r="E7" s="22"/>
      <c r="F7" s="23"/>
      <c r="G7" s="23"/>
      <c r="H7" s="23"/>
      <c r="I7" s="23"/>
      <c r="J7" s="23">
        <v>1</v>
      </c>
      <c r="K7" s="50">
        <v>10540.84</v>
      </c>
      <c r="L7" s="23" t="s">
        <v>45</v>
      </c>
      <c r="M7" s="23">
        <v>60.12</v>
      </c>
      <c r="N7" s="20" t="s">
        <v>17</v>
      </c>
      <c r="O7" s="24" t="s">
        <v>53</v>
      </c>
      <c r="P7" s="17" t="s">
        <v>47</v>
      </c>
      <c r="Q7" s="23"/>
    </row>
    <row r="8" ht="24" spans="1:17">
      <c r="A8" s="20">
        <v>4</v>
      </c>
      <c r="B8" s="24" t="s">
        <v>54</v>
      </c>
      <c r="C8" s="24">
        <v>5</v>
      </c>
      <c r="D8" s="24" t="s">
        <v>55</v>
      </c>
      <c r="E8" s="22"/>
      <c r="F8" s="23"/>
      <c r="G8" s="23"/>
      <c r="H8" s="23"/>
      <c r="I8" s="23"/>
      <c r="J8" s="23">
        <v>1</v>
      </c>
      <c r="K8" s="50">
        <v>10170.76</v>
      </c>
      <c r="L8" s="23" t="s">
        <v>45</v>
      </c>
      <c r="M8" s="23">
        <v>57.61</v>
      </c>
      <c r="N8" s="20" t="s">
        <v>18</v>
      </c>
      <c r="O8" s="24" t="s">
        <v>56</v>
      </c>
      <c r="P8" s="17" t="s">
        <v>47</v>
      </c>
      <c r="Q8" s="23"/>
    </row>
    <row r="9" ht="24" spans="1:17">
      <c r="A9" s="20">
        <v>5</v>
      </c>
      <c r="B9" s="25" t="s">
        <v>57</v>
      </c>
      <c r="C9" s="25">
        <v>5</v>
      </c>
      <c r="D9" s="26" t="s">
        <v>58</v>
      </c>
      <c r="E9" s="23"/>
      <c r="F9" s="23"/>
      <c r="G9" s="23"/>
      <c r="H9" s="23"/>
      <c r="I9" s="23"/>
      <c r="J9" s="23">
        <v>1</v>
      </c>
      <c r="K9" s="50">
        <v>10784.09</v>
      </c>
      <c r="L9" s="23" t="s">
        <v>45</v>
      </c>
      <c r="M9" s="23">
        <v>61.17</v>
      </c>
      <c r="N9" s="25" t="s">
        <v>19</v>
      </c>
      <c r="O9" s="25" t="s">
        <v>59</v>
      </c>
      <c r="P9" s="17" t="s">
        <v>47</v>
      </c>
      <c r="Q9" s="23"/>
    </row>
    <row r="10" ht="24" spans="1:17">
      <c r="A10" s="20">
        <v>6</v>
      </c>
      <c r="B10" s="25" t="s">
        <v>60</v>
      </c>
      <c r="C10" s="25">
        <v>6</v>
      </c>
      <c r="D10" s="90" t="s">
        <v>61</v>
      </c>
      <c r="E10" s="23"/>
      <c r="F10" s="23"/>
      <c r="G10" s="23"/>
      <c r="H10" s="23"/>
      <c r="I10" s="23"/>
      <c r="J10" s="23">
        <v>1</v>
      </c>
      <c r="K10" s="50">
        <v>12110.97</v>
      </c>
      <c r="L10" s="23" t="s">
        <v>45</v>
      </c>
      <c r="M10" s="23">
        <v>69.59</v>
      </c>
      <c r="N10" s="25" t="s">
        <v>19</v>
      </c>
      <c r="O10" s="25" t="s">
        <v>59</v>
      </c>
      <c r="P10" s="17" t="s">
        <v>47</v>
      </c>
      <c r="Q10" s="23"/>
    </row>
    <row r="11" ht="24" spans="1:17">
      <c r="A11" s="20">
        <v>7</v>
      </c>
      <c r="B11" s="27" t="s">
        <v>62</v>
      </c>
      <c r="C11" s="27">
        <v>6</v>
      </c>
      <c r="D11" s="28" t="s">
        <v>63</v>
      </c>
      <c r="E11" s="23"/>
      <c r="F11" s="23"/>
      <c r="G11" s="23"/>
      <c r="H11" s="23"/>
      <c r="I11" s="23"/>
      <c r="J11" s="22">
        <v>1</v>
      </c>
      <c r="K11" s="50">
        <v>13215.22</v>
      </c>
      <c r="L11" s="23" t="s">
        <v>45</v>
      </c>
      <c r="M11" s="23">
        <v>75.55</v>
      </c>
      <c r="N11" s="51" t="s">
        <v>20</v>
      </c>
      <c r="O11" s="27" t="s">
        <v>64</v>
      </c>
      <c r="P11" s="17" t="s">
        <v>47</v>
      </c>
      <c r="Q11" s="52"/>
    </row>
    <row r="12" ht="24" spans="1:17">
      <c r="A12" s="20">
        <v>8</v>
      </c>
      <c r="B12" s="20" t="s">
        <v>65</v>
      </c>
      <c r="C12" s="20">
        <v>1</v>
      </c>
      <c r="D12" s="91" t="s">
        <v>66</v>
      </c>
      <c r="E12" s="23"/>
      <c r="F12" s="23"/>
      <c r="G12" s="23"/>
      <c r="H12" s="23"/>
      <c r="I12" s="23"/>
      <c r="J12" s="22">
        <v>1</v>
      </c>
      <c r="K12" s="50">
        <v>25022.57</v>
      </c>
      <c r="L12" s="23" t="s">
        <v>45</v>
      </c>
      <c r="M12" s="23">
        <v>141.19</v>
      </c>
      <c r="N12" s="51" t="s">
        <v>20</v>
      </c>
      <c r="O12" s="20" t="s">
        <v>67</v>
      </c>
      <c r="P12" s="17" t="s">
        <v>47</v>
      </c>
      <c r="Q12" s="52"/>
    </row>
    <row r="13" ht="24" spans="1:17">
      <c r="A13" s="20">
        <v>9</v>
      </c>
      <c r="B13" s="27" t="s">
        <v>68</v>
      </c>
      <c r="C13" s="27">
        <v>5</v>
      </c>
      <c r="D13" s="29" t="s">
        <v>69</v>
      </c>
      <c r="E13" s="23">
        <v>1</v>
      </c>
      <c r="F13" s="23"/>
      <c r="G13" s="23"/>
      <c r="H13" s="23"/>
      <c r="I13" s="23"/>
      <c r="J13" s="22"/>
      <c r="K13" s="50">
        <v>10714.95</v>
      </c>
      <c r="L13" s="23" t="s">
        <v>45</v>
      </c>
      <c r="M13" s="23">
        <v>61.01</v>
      </c>
      <c r="N13" s="27" t="s">
        <v>20</v>
      </c>
      <c r="O13" s="27" t="s">
        <v>70</v>
      </c>
      <c r="P13" s="17" t="s">
        <v>47</v>
      </c>
      <c r="Q13" s="23"/>
    </row>
    <row r="14" ht="24" spans="1:17">
      <c r="A14" s="20">
        <v>10</v>
      </c>
      <c r="B14" s="27" t="s">
        <v>71</v>
      </c>
      <c r="C14" s="27">
        <v>3</v>
      </c>
      <c r="D14" s="29" t="s">
        <v>72</v>
      </c>
      <c r="E14" s="23">
        <v>1</v>
      </c>
      <c r="F14" s="23"/>
      <c r="G14" s="23"/>
      <c r="H14" s="23"/>
      <c r="I14" s="23"/>
      <c r="J14" s="22"/>
      <c r="K14" s="50">
        <v>10257.67</v>
      </c>
      <c r="L14" s="23" t="s">
        <v>45</v>
      </c>
      <c r="M14" s="23">
        <v>58.59</v>
      </c>
      <c r="N14" s="27" t="s">
        <v>20</v>
      </c>
      <c r="O14" s="27" t="s">
        <v>70</v>
      </c>
      <c r="P14" s="17" t="s">
        <v>47</v>
      </c>
      <c r="Q14" s="23"/>
    </row>
    <row r="15" ht="24" spans="1:17">
      <c r="A15" s="20">
        <v>11</v>
      </c>
      <c r="B15" s="27" t="s">
        <v>73</v>
      </c>
      <c r="C15" s="27">
        <v>2</v>
      </c>
      <c r="D15" s="29" t="s">
        <v>74</v>
      </c>
      <c r="E15" s="23">
        <v>1</v>
      </c>
      <c r="F15" s="23"/>
      <c r="G15" s="23"/>
      <c r="H15" s="23"/>
      <c r="I15" s="23"/>
      <c r="J15" s="22"/>
      <c r="K15" s="50">
        <v>11120.11</v>
      </c>
      <c r="L15" s="23" t="s">
        <v>45</v>
      </c>
      <c r="M15" s="23">
        <v>63.47</v>
      </c>
      <c r="N15" s="27" t="s">
        <v>20</v>
      </c>
      <c r="O15" s="27" t="s">
        <v>70</v>
      </c>
      <c r="P15" s="17" t="s">
        <v>47</v>
      </c>
      <c r="Q15" s="23"/>
    </row>
    <row r="16" ht="24" spans="1:17">
      <c r="A16" s="20">
        <v>12</v>
      </c>
      <c r="B16" s="27" t="s">
        <v>75</v>
      </c>
      <c r="C16" s="27">
        <v>9</v>
      </c>
      <c r="D16" s="92" t="s">
        <v>76</v>
      </c>
      <c r="E16" s="23"/>
      <c r="F16" s="23"/>
      <c r="G16" s="23"/>
      <c r="H16" s="23"/>
      <c r="I16" s="23"/>
      <c r="J16" s="22">
        <v>1</v>
      </c>
      <c r="K16" s="50">
        <v>15342.52</v>
      </c>
      <c r="L16" s="23" t="s">
        <v>45</v>
      </c>
      <c r="M16" s="23">
        <v>86.82</v>
      </c>
      <c r="N16" s="27" t="s">
        <v>20</v>
      </c>
      <c r="O16" s="27" t="s">
        <v>77</v>
      </c>
      <c r="P16" s="17" t="s">
        <v>47</v>
      </c>
      <c r="Q16" s="23"/>
    </row>
    <row r="17" ht="24" spans="1:17">
      <c r="A17" s="20">
        <v>13</v>
      </c>
      <c r="B17" s="27" t="s">
        <v>78</v>
      </c>
      <c r="C17" s="27">
        <v>3</v>
      </c>
      <c r="D17" s="29" t="s">
        <v>79</v>
      </c>
      <c r="E17" s="23"/>
      <c r="F17" s="23">
        <v>1</v>
      </c>
      <c r="G17" s="23"/>
      <c r="H17" s="23"/>
      <c r="I17" s="23"/>
      <c r="J17" s="22"/>
      <c r="K17" s="50">
        <v>19419.96</v>
      </c>
      <c r="L17" s="23" t="s">
        <v>45</v>
      </c>
      <c r="M17" s="23">
        <v>108.01</v>
      </c>
      <c r="N17" s="27" t="s">
        <v>20</v>
      </c>
      <c r="O17" s="27" t="s">
        <v>80</v>
      </c>
      <c r="P17" s="17" t="s">
        <v>47</v>
      </c>
      <c r="Q17" s="23"/>
    </row>
    <row r="18" ht="24" spans="1:17">
      <c r="A18" s="20">
        <v>14</v>
      </c>
      <c r="B18" s="27" t="s">
        <v>81</v>
      </c>
      <c r="C18" s="27">
        <v>3</v>
      </c>
      <c r="D18" s="29" t="s">
        <v>82</v>
      </c>
      <c r="E18" s="23">
        <v>1</v>
      </c>
      <c r="F18" s="23"/>
      <c r="G18" s="23"/>
      <c r="H18" s="23"/>
      <c r="I18" s="23"/>
      <c r="J18" s="22"/>
      <c r="K18" s="50">
        <v>12267.27</v>
      </c>
      <c r="L18" s="23" t="s">
        <v>45</v>
      </c>
      <c r="M18" s="23">
        <v>69.88</v>
      </c>
      <c r="N18" s="27" t="s">
        <v>20</v>
      </c>
      <c r="O18" s="27" t="s">
        <v>80</v>
      </c>
      <c r="P18" s="17" t="s">
        <v>47</v>
      </c>
      <c r="Q18" s="23"/>
    </row>
    <row r="19" ht="24" spans="1:17">
      <c r="A19" s="20">
        <v>15</v>
      </c>
      <c r="B19" s="27" t="s">
        <v>83</v>
      </c>
      <c r="C19" s="27">
        <v>2</v>
      </c>
      <c r="D19" s="30" t="s">
        <v>84</v>
      </c>
      <c r="E19" s="23"/>
      <c r="F19" s="22"/>
      <c r="G19" s="23"/>
      <c r="H19" s="23"/>
      <c r="I19" s="23"/>
      <c r="J19" s="23">
        <v>1</v>
      </c>
      <c r="K19" s="50">
        <v>18617.86</v>
      </c>
      <c r="L19" s="23" t="s">
        <v>45</v>
      </c>
      <c r="M19" s="23">
        <v>108.2</v>
      </c>
      <c r="N19" s="27" t="s">
        <v>20</v>
      </c>
      <c r="O19" s="27" t="s">
        <v>85</v>
      </c>
      <c r="P19" s="17" t="s">
        <v>47</v>
      </c>
      <c r="Q19" s="23"/>
    </row>
    <row r="20" ht="24" spans="1:17">
      <c r="A20" s="20">
        <v>16</v>
      </c>
      <c r="B20" s="27" t="s">
        <v>86</v>
      </c>
      <c r="C20" s="27">
        <v>3</v>
      </c>
      <c r="D20" s="29" t="s">
        <v>87</v>
      </c>
      <c r="E20" s="23">
        <v>1</v>
      </c>
      <c r="F20" s="22"/>
      <c r="G20" s="23"/>
      <c r="H20" s="23"/>
      <c r="I20" s="23"/>
      <c r="J20" s="23"/>
      <c r="K20" s="50">
        <v>17302.57</v>
      </c>
      <c r="L20" s="23" t="s">
        <v>45</v>
      </c>
      <c r="M20" s="23">
        <v>100.23</v>
      </c>
      <c r="N20" s="27" t="s">
        <v>20</v>
      </c>
      <c r="O20" s="27" t="s">
        <v>88</v>
      </c>
      <c r="P20" s="17" t="s">
        <v>47</v>
      </c>
      <c r="Q20" s="23"/>
    </row>
    <row r="21" ht="24" spans="1:17">
      <c r="A21" s="20">
        <v>17</v>
      </c>
      <c r="B21" s="27" t="s">
        <v>89</v>
      </c>
      <c r="C21" s="27">
        <v>4</v>
      </c>
      <c r="D21" s="27" t="s">
        <v>90</v>
      </c>
      <c r="E21" s="23">
        <v>1</v>
      </c>
      <c r="F21" s="22"/>
      <c r="G21" s="23"/>
      <c r="H21" s="23"/>
      <c r="I21" s="23"/>
      <c r="J21" s="23"/>
      <c r="K21" s="50">
        <v>17496.57</v>
      </c>
      <c r="L21" s="23" t="s">
        <v>45</v>
      </c>
      <c r="M21" s="23">
        <v>99.23</v>
      </c>
      <c r="N21" s="27" t="s">
        <v>20</v>
      </c>
      <c r="O21" s="27" t="s">
        <v>88</v>
      </c>
      <c r="P21" s="17" t="s">
        <v>47</v>
      </c>
      <c r="Q21" s="23"/>
    </row>
    <row r="22" ht="24" spans="1:17">
      <c r="A22" s="20">
        <v>18</v>
      </c>
      <c r="B22" s="27" t="s">
        <v>91</v>
      </c>
      <c r="C22" s="27">
        <v>4</v>
      </c>
      <c r="D22" s="27" t="s">
        <v>92</v>
      </c>
      <c r="E22" s="23"/>
      <c r="F22" s="23"/>
      <c r="G22" s="23"/>
      <c r="H22" s="22"/>
      <c r="I22" s="23"/>
      <c r="J22" s="52">
        <v>1</v>
      </c>
      <c r="K22" s="50">
        <v>19983.07</v>
      </c>
      <c r="L22" s="23" t="s">
        <v>45</v>
      </c>
      <c r="M22" s="23">
        <v>115.32</v>
      </c>
      <c r="N22" s="27" t="s">
        <v>20</v>
      </c>
      <c r="O22" s="27" t="s">
        <v>88</v>
      </c>
      <c r="P22" s="17" t="s">
        <v>47</v>
      </c>
      <c r="Q22" s="23"/>
    </row>
    <row r="23" ht="24" spans="1:17">
      <c r="A23" s="20">
        <v>19</v>
      </c>
      <c r="B23" s="27" t="s">
        <v>93</v>
      </c>
      <c r="C23" s="27">
        <v>5</v>
      </c>
      <c r="D23" s="27" t="s">
        <v>94</v>
      </c>
      <c r="E23" s="23"/>
      <c r="F23" s="23"/>
      <c r="G23" s="23"/>
      <c r="H23" s="23"/>
      <c r="I23" s="23"/>
      <c r="J23" s="22">
        <v>1</v>
      </c>
      <c r="K23" s="50">
        <v>10518.8</v>
      </c>
      <c r="L23" s="23" t="s">
        <v>45</v>
      </c>
      <c r="M23" s="23">
        <v>59.85</v>
      </c>
      <c r="N23" s="27" t="s">
        <v>20</v>
      </c>
      <c r="O23" s="27" t="s">
        <v>88</v>
      </c>
      <c r="P23" s="17" t="s">
        <v>47</v>
      </c>
      <c r="Q23" s="23"/>
    </row>
    <row r="24" ht="24" spans="1:17">
      <c r="A24" s="20">
        <v>20</v>
      </c>
      <c r="B24" s="27" t="s">
        <v>95</v>
      </c>
      <c r="C24" s="27">
        <v>3</v>
      </c>
      <c r="D24" s="27" t="s">
        <v>96</v>
      </c>
      <c r="E24" s="23">
        <v>1</v>
      </c>
      <c r="F24" s="23"/>
      <c r="G24" s="23"/>
      <c r="H24" s="23"/>
      <c r="I24" s="23"/>
      <c r="J24" s="22"/>
      <c r="K24" s="50">
        <v>10602.55</v>
      </c>
      <c r="L24" s="23" t="s">
        <v>45</v>
      </c>
      <c r="M24" s="23">
        <v>60.72</v>
      </c>
      <c r="N24" s="27" t="s">
        <v>20</v>
      </c>
      <c r="O24" s="27" t="s">
        <v>88</v>
      </c>
      <c r="P24" s="17" t="s">
        <v>47</v>
      </c>
      <c r="Q24" s="23"/>
    </row>
    <row r="25" ht="24" spans="1:17">
      <c r="A25" s="20">
        <v>21</v>
      </c>
      <c r="B25" s="27" t="s">
        <v>97</v>
      </c>
      <c r="C25" s="27">
        <v>5</v>
      </c>
      <c r="D25" s="93" t="s">
        <v>98</v>
      </c>
      <c r="E25" s="23">
        <v>1</v>
      </c>
      <c r="F25" s="23"/>
      <c r="G25" s="23"/>
      <c r="H25" s="23"/>
      <c r="I25" s="23"/>
      <c r="J25" s="22"/>
      <c r="K25" s="50">
        <v>12372.62</v>
      </c>
      <c r="L25" s="23" t="s">
        <v>45</v>
      </c>
      <c r="M25" s="23">
        <v>71.32</v>
      </c>
      <c r="N25" s="27" t="s">
        <v>20</v>
      </c>
      <c r="O25" s="27" t="s">
        <v>99</v>
      </c>
      <c r="P25" s="17" t="s">
        <v>47</v>
      </c>
      <c r="Q25" s="23"/>
    </row>
    <row r="26" ht="24" spans="1:17">
      <c r="A26" s="20">
        <v>22</v>
      </c>
      <c r="B26" s="30" t="s">
        <v>100</v>
      </c>
      <c r="C26" s="30">
        <v>2</v>
      </c>
      <c r="D26" s="31" t="s">
        <v>101</v>
      </c>
      <c r="E26" s="23"/>
      <c r="F26" s="23"/>
      <c r="G26" s="23"/>
      <c r="H26" s="23"/>
      <c r="I26" s="23"/>
      <c r="J26" s="22">
        <v>1</v>
      </c>
      <c r="K26" s="50">
        <v>9858.74</v>
      </c>
      <c r="L26" s="23" t="s">
        <v>45</v>
      </c>
      <c r="M26" s="23">
        <v>56.52</v>
      </c>
      <c r="N26" s="27" t="s">
        <v>21</v>
      </c>
      <c r="O26" s="30" t="s">
        <v>102</v>
      </c>
      <c r="P26" s="17" t="s">
        <v>47</v>
      </c>
      <c r="Q26" s="23"/>
    </row>
    <row r="27" ht="24" spans="1:17">
      <c r="A27" s="20">
        <v>23</v>
      </c>
      <c r="B27" s="30" t="s">
        <v>103</v>
      </c>
      <c r="C27" s="30">
        <v>3</v>
      </c>
      <c r="D27" s="31" t="s">
        <v>104</v>
      </c>
      <c r="E27" s="23">
        <v>1</v>
      </c>
      <c r="F27" s="22"/>
      <c r="G27" s="23"/>
      <c r="H27" s="23"/>
      <c r="I27" s="23"/>
      <c r="J27" s="52"/>
      <c r="K27" s="50">
        <v>13171.79</v>
      </c>
      <c r="L27" s="23" t="s">
        <v>45</v>
      </c>
      <c r="M27" s="23">
        <v>78.15</v>
      </c>
      <c r="N27" s="27" t="s">
        <v>21</v>
      </c>
      <c r="O27" s="30" t="s">
        <v>105</v>
      </c>
      <c r="P27" s="17" t="s">
        <v>47</v>
      </c>
      <c r="Q27" s="23"/>
    </row>
    <row r="28" ht="24" spans="1:17">
      <c r="A28" s="20">
        <v>24</v>
      </c>
      <c r="B28" s="30" t="s">
        <v>106</v>
      </c>
      <c r="C28" s="30">
        <v>2</v>
      </c>
      <c r="D28" s="31" t="s">
        <v>107</v>
      </c>
      <c r="E28" s="23">
        <v>1</v>
      </c>
      <c r="F28" s="23"/>
      <c r="G28" s="23"/>
      <c r="H28" s="22"/>
      <c r="I28" s="23"/>
      <c r="J28" s="23"/>
      <c r="K28" s="50">
        <v>10524.15</v>
      </c>
      <c r="L28" s="23" t="s">
        <v>45</v>
      </c>
      <c r="M28" s="23">
        <v>59.86</v>
      </c>
      <c r="N28" s="27" t="s">
        <v>21</v>
      </c>
      <c r="O28" s="30" t="s">
        <v>108</v>
      </c>
      <c r="P28" s="17" t="s">
        <v>47</v>
      </c>
      <c r="Q28" s="23"/>
    </row>
    <row r="29" ht="24" spans="1:17">
      <c r="A29" s="20">
        <v>25</v>
      </c>
      <c r="B29" s="30" t="s">
        <v>109</v>
      </c>
      <c r="C29" s="30">
        <v>4</v>
      </c>
      <c r="D29" s="31" t="s">
        <v>110</v>
      </c>
      <c r="E29" s="23"/>
      <c r="F29" s="23"/>
      <c r="G29" s="23"/>
      <c r="H29" s="23"/>
      <c r="I29" s="23"/>
      <c r="J29" s="22">
        <v>1</v>
      </c>
      <c r="K29" s="50">
        <v>10658.67</v>
      </c>
      <c r="L29" s="23" t="s">
        <v>45</v>
      </c>
      <c r="M29" s="23">
        <v>60.79</v>
      </c>
      <c r="N29" s="27" t="s">
        <v>21</v>
      </c>
      <c r="O29" s="30" t="s">
        <v>111</v>
      </c>
      <c r="P29" s="17" t="s">
        <v>47</v>
      </c>
      <c r="Q29" s="23"/>
    </row>
    <row r="30" ht="24" spans="1:17">
      <c r="A30" s="20">
        <v>26</v>
      </c>
      <c r="B30" s="27" t="s">
        <v>112</v>
      </c>
      <c r="C30" s="27">
        <v>4</v>
      </c>
      <c r="D30" s="29" t="s">
        <v>101</v>
      </c>
      <c r="E30" s="23"/>
      <c r="F30" s="23"/>
      <c r="G30" s="23"/>
      <c r="H30" s="23"/>
      <c r="I30" s="23"/>
      <c r="J30" s="23">
        <v>1</v>
      </c>
      <c r="K30" s="50">
        <v>13581.68</v>
      </c>
      <c r="L30" s="23" t="s">
        <v>45</v>
      </c>
      <c r="M30" s="23">
        <v>78.07</v>
      </c>
      <c r="N30" s="27" t="s">
        <v>21</v>
      </c>
      <c r="O30" s="27" t="s">
        <v>113</v>
      </c>
      <c r="P30" s="17" t="s">
        <v>47</v>
      </c>
      <c r="Q30" s="23"/>
    </row>
    <row r="31" ht="24" spans="1:17">
      <c r="A31" s="20">
        <v>27</v>
      </c>
      <c r="B31" s="27" t="s">
        <v>114</v>
      </c>
      <c r="C31" s="27">
        <v>4</v>
      </c>
      <c r="D31" s="29" t="s">
        <v>115</v>
      </c>
      <c r="E31" s="23">
        <v>1</v>
      </c>
      <c r="F31" s="23"/>
      <c r="G31" s="23"/>
      <c r="H31" s="23"/>
      <c r="I31" s="23"/>
      <c r="J31" s="32"/>
      <c r="K31" s="50">
        <v>11312.66</v>
      </c>
      <c r="L31" s="23" t="s">
        <v>45</v>
      </c>
      <c r="M31" s="23">
        <v>64.6</v>
      </c>
      <c r="N31" s="27" t="s">
        <v>21</v>
      </c>
      <c r="O31" s="27" t="s">
        <v>113</v>
      </c>
      <c r="P31" s="17" t="s">
        <v>47</v>
      </c>
      <c r="Q31" s="23"/>
    </row>
    <row r="32" ht="24" spans="1:17">
      <c r="A32" s="20">
        <v>28</v>
      </c>
      <c r="B32" s="27" t="s">
        <v>116</v>
      </c>
      <c r="C32" s="27">
        <v>8</v>
      </c>
      <c r="D32" s="92" t="s">
        <v>117</v>
      </c>
      <c r="E32" s="32"/>
      <c r="F32" s="23"/>
      <c r="G32" s="23"/>
      <c r="H32" s="23"/>
      <c r="I32" s="23"/>
      <c r="J32" s="23">
        <v>1</v>
      </c>
      <c r="K32" s="50">
        <v>11657.87</v>
      </c>
      <c r="L32" s="23" t="s">
        <v>45</v>
      </c>
      <c r="M32" s="23">
        <v>66.22</v>
      </c>
      <c r="N32" s="27" t="s">
        <v>21</v>
      </c>
      <c r="O32" s="27" t="s">
        <v>113</v>
      </c>
      <c r="P32" s="17" t="s">
        <v>47</v>
      </c>
      <c r="Q32" s="23"/>
    </row>
    <row r="33" ht="24" spans="1:17">
      <c r="A33" s="20">
        <v>29</v>
      </c>
      <c r="B33" s="27" t="s">
        <v>118</v>
      </c>
      <c r="C33" s="27">
        <v>4</v>
      </c>
      <c r="D33" s="29" t="s">
        <v>119</v>
      </c>
      <c r="E33" s="32"/>
      <c r="F33" s="23"/>
      <c r="G33" s="23"/>
      <c r="H33" s="23"/>
      <c r="I33" s="23"/>
      <c r="J33" s="23">
        <v>1</v>
      </c>
      <c r="K33" s="50">
        <v>12663.76</v>
      </c>
      <c r="L33" s="23" t="s">
        <v>45</v>
      </c>
      <c r="M33" s="23">
        <v>71.79</v>
      </c>
      <c r="N33" s="27" t="s">
        <v>21</v>
      </c>
      <c r="O33" s="27" t="s">
        <v>113</v>
      </c>
      <c r="P33" s="17" t="s">
        <v>47</v>
      </c>
      <c r="Q33" s="59"/>
    </row>
    <row r="34" ht="24" spans="1:17">
      <c r="A34" s="20">
        <v>30</v>
      </c>
      <c r="B34" s="27" t="s">
        <v>120</v>
      </c>
      <c r="C34" s="27">
        <v>5</v>
      </c>
      <c r="D34" s="29" t="s">
        <v>101</v>
      </c>
      <c r="E34" s="23"/>
      <c r="F34" s="23"/>
      <c r="G34" s="23"/>
      <c r="H34" s="23"/>
      <c r="I34" s="23"/>
      <c r="J34" s="23">
        <v>1</v>
      </c>
      <c r="K34" s="50">
        <v>11704.28</v>
      </c>
      <c r="L34" s="23" t="s">
        <v>45</v>
      </c>
      <c r="M34" s="23">
        <v>66.74</v>
      </c>
      <c r="N34" s="27" t="s">
        <v>21</v>
      </c>
      <c r="O34" s="27" t="s">
        <v>113</v>
      </c>
      <c r="P34" s="17" t="s">
        <v>47</v>
      </c>
      <c r="Q34" s="23"/>
    </row>
    <row r="35" ht="24" spans="1:17">
      <c r="A35" s="20">
        <v>31</v>
      </c>
      <c r="B35" s="27" t="s">
        <v>121</v>
      </c>
      <c r="C35" s="27">
        <v>2</v>
      </c>
      <c r="D35" s="29" t="s">
        <v>122</v>
      </c>
      <c r="E35" s="32"/>
      <c r="F35" s="23"/>
      <c r="G35" s="23"/>
      <c r="H35" s="23"/>
      <c r="I35" s="23"/>
      <c r="J35" s="23">
        <v>1</v>
      </c>
      <c r="K35" s="50">
        <v>15446.42</v>
      </c>
      <c r="L35" s="23" t="s">
        <v>45</v>
      </c>
      <c r="M35" s="23">
        <v>90.02</v>
      </c>
      <c r="N35" s="27" t="s">
        <v>21</v>
      </c>
      <c r="O35" s="27" t="s">
        <v>113</v>
      </c>
      <c r="P35" s="17" t="s">
        <v>47</v>
      </c>
      <c r="Q35" s="23"/>
    </row>
    <row r="36" ht="24" spans="1:17">
      <c r="A36" s="20">
        <v>32</v>
      </c>
      <c r="B36" s="27" t="s">
        <v>123</v>
      </c>
      <c r="C36" s="27">
        <v>5</v>
      </c>
      <c r="D36" s="29" t="s">
        <v>124</v>
      </c>
      <c r="E36" s="23"/>
      <c r="F36" s="23"/>
      <c r="G36" s="23"/>
      <c r="H36" s="23"/>
      <c r="I36" s="23"/>
      <c r="J36" s="23">
        <v>1</v>
      </c>
      <c r="K36" s="50">
        <v>9867.31</v>
      </c>
      <c r="L36" s="23" t="s">
        <v>45</v>
      </c>
      <c r="M36" s="23">
        <v>55.72</v>
      </c>
      <c r="N36" s="27" t="s">
        <v>21</v>
      </c>
      <c r="O36" s="27" t="s">
        <v>113</v>
      </c>
      <c r="P36" s="17" t="s">
        <v>47</v>
      </c>
      <c r="Q36" s="23"/>
    </row>
    <row r="37" ht="24" spans="1:17">
      <c r="A37" s="20">
        <v>33</v>
      </c>
      <c r="B37" s="27" t="s">
        <v>125</v>
      </c>
      <c r="C37" s="27">
        <v>3</v>
      </c>
      <c r="D37" s="29" t="s">
        <v>107</v>
      </c>
      <c r="E37" s="23"/>
      <c r="F37" s="23"/>
      <c r="G37" s="23"/>
      <c r="H37" s="23"/>
      <c r="I37" s="23"/>
      <c r="J37" s="23">
        <v>1</v>
      </c>
      <c r="K37" s="50">
        <v>10488.71</v>
      </c>
      <c r="L37" s="23" t="s">
        <v>45</v>
      </c>
      <c r="M37" s="23">
        <v>59.94</v>
      </c>
      <c r="N37" s="27" t="s">
        <v>21</v>
      </c>
      <c r="O37" s="27" t="s">
        <v>113</v>
      </c>
      <c r="P37" s="17" t="s">
        <v>47</v>
      </c>
      <c r="Q37" s="23"/>
    </row>
    <row r="38" ht="24" spans="1:17">
      <c r="A38" s="20">
        <v>34</v>
      </c>
      <c r="B38" s="27" t="s">
        <v>126</v>
      </c>
      <c r="C38" s="27">
        <v>4</v>
      </c>
      <c r="D38" s="29" t="s">
        <v>115</v>
      </c>
      <c r="E38" s="32"/>
      <c r="F38" s="23"/>
      <c r="G38" s="23"/>
      <c r="H38" s="23"/>
      <c r="I38" s="23"/>
      <c r="J38" s="23">
        <v>1</v>
      </c>
      <c r="K38" s="50">
        <v>14451.48</v>
      </c>
      <c r="L38" s="23" t="s">
        <v>45</v>
      </c>
      <c r="M38" s="23">
        <v>82.91</v>
      </c>
      <c r="N38" s="27" t="s">
        <v>21</v>
      </c>
      <c r="O38" s="27" t="s">
        <v>113</v>
      </c>
      <c r="P38" s="17" t="s">
        <v>47</v>
      </c>
      <c r="Q38" s="23"/>
    </row>
    <row r="39" ht="24" spans="1:17">
      <c r="A39" s="20">
        <v>35</v>
      </c>
      <c r="B39" s="27" t="s">
        <v>127</v>
      </c>
      <c r="C39" s="27">
        <v>6</v>
      </c>
      <c r="D39" s="29" t="s">
        <v>128</v>
      </c>
      <c r="E39" s="23"/>
      <c r="F39" s="23"/>
      <c r="G39" s="23"/>
      <c r="H39" s="23"/>
      <c r="I39" s="23"/>
      <c r="J39" s="23">
        <v>1</v>
      </c>
      <c r="K39" s="50">
        <v>8213.78</v>
      </c>
      <c r="L39" s="23" t="s">
        <v>45</v>
      </c>
      <c r="M39" s="23">
        <v>45.4</v>
      </c>
      <c r="N39" s="27" t="s">
        <v>21</v>
      </c>
      <c r="O39" s="27" t="s">
        <v>113</v>
      </c>
      <c r="P39" s="17" t="s">
        <v>47</v>
      </c>
      <c r="Q39" s="23"/>
    </row>
    <row r="40" ht="24" spans="1:17">
      <c r="A40" s="20">
        <v>36</v>
      </c>
      <c r="B40" s="27" t="s">
        <v>129</v>
      </c>
      <c r="C40" s="27">
        <v>7</v>
      </c>
      <c r="D40" s="29" t="s">
        <v>130</v>
      </c>
      <c r="E40" s="23"/>
      <c r="F40" s="23"/>
      <c r="G40" s="23"/>
      <c r="H40" s="23"/>
      <c r="I40" s="23"/>
      <c r="J40" s="23">
        <v>1</v>
      </c>
      <c r="K40" s="50">
        <v>12199.65</v>
      </c>
      <c r="L40" s="23" t="s">
        <v>45</v>
      </c>
      <c r="M40" s="23">
        <v>69.74</v>
      </c>
      <c r="N40" s="27" t="s">
        <v>21</v>
      </c>
      <c r="O40" s="27" t="s">
        <v>113</v>
      </c>
      <c r="P40" s="17" t="s">
        <v>47</v>
      </c>
      <c r="Q40" s="52"/>
    </row>
    <row r="41" ht="24" spans="1:17">
      <c r="A41" s="20">
        <v>37</v>
      </c>
      <c r="B41" s="27" t="s">
        <v>131</v>
      </c>
      <c r="C41" s="27">
        <v>3</v>
      </c>
      <c r="D41" s="29" t="s">
        <v>132</v>
      </c>
      <c r="E41" s="32"/>
      <c r="F41" s="23"/>
      <c r="G41" s="23"/>
      <c r="H41" s="23"/>
      <c r="I41" s="23"/>
      <c r="J41" s="23">
        <v>1</v>
      </c>
      <c r="K41" s="50">
        <v>10766.4</v>
      </c>
      <c r="L41" s="23" t="s">
        <v>45</v>
      </c>
      <c r="M41" s="23">
        <v>59.65</v>
      </c>
      <c r="N41" s="27" t="s">
        <v>21</v>
      </c>
      <c r="O41" s="27" t="s">
        <v>113</v>
      </c>
      <c r="P41" s="17" t="s">
        <v>47</v>
      </c>
      <c r="Q41" s="23"/>
    </row>
    <row r="42" ht="24" spans="1:17">
      <c r="A42" s="20">
        <v>38</v>
      </c>
      <c r="B42" s="27" t="s">
        <v>133</v>
      </c>
      <c r="C42" s="27">
        <v>5</v>
      </c>
      <c r="D42" s="29" t="s">
        <v>134</v>
      </c>
      <c r="E42" s="23"/>
      <c r="F42" s="23"/>
      <c r="G42" s="23"/>
      <c r="H42" s="23"/>
      <c r="I42" s="23"/>
      <c r="J42" s="23">
        <v>1</v>
      </c>
      <c r="K42" s="50">
        <v>11638.25</v>
      </c>
      <c r="L42" s="23" t="s">
        <v>45</v>
      </c>
      <c r="M42" s="23">
        <v>66.63</v>
      </c>
      <c r="N42" s="27" t="s">
        <v>21</v>
      </c>
      <c r="O42" s="27" t="s">
        <v>113</v>
      </c>
      <c r="P42" s="17" t="s">
        <v>47</v>
      </c>
      <c r="Q42" s="23"/>
    </row>
    <row r="43" ht="24" spans="1:17">
      <c r="A43" s="20">
        <v>39</v>
      </c>
      <c r="B43" s="33" t="s">
        <v>135</v>
      </c>
      <c r="C43" s="34">
        <v>5</v>
      </c>
      <c r="D43" s="35" t="s">
        <v>136</v>
      </c>
      <c r="E43" s="23"/>
      <c r="F43" s="23"/>
      <c r="G43" s="23"/>
      <c r="H43" s="23"/>
      <c r="I43" s="23"/>
      <c r="J43" s="32">
        <v>1</v>
      </c>
      <c r="K43" s="50">
        <v>15690.41</v>
      </c>
      <c r="L43" s="23" t="s">
        <v>45</v>
      </c>
      <c r="M43" s="23">
        <v>89.05</v>
      </c>
      <c r="N43" s="27" t="s">
        <v>21</v>
      </c>
      <c r="O43" s="53" t="s">
        <v>137</v>
      </c>
      <c r="P43" s="17" t="s">
        <v>47</v>
      </c>
      <c r="Q43" s="23"/>
    </row>
    <row r="44" ht="24" spans="1:17">
      <c r="A44" s="20">
        <v>40</v>
      </c>
      <c r="B44" s="33" t="s">
        <v>138</v>
      </c>
      <c r="C44" s="33">
        <v>5</v>
      </c>
      <c r="D44" s="94" t="s">
        <v>139</v>
      </c>
      <c r="E44" s="23"/>
      <c r="F44" s="23"/>
      <c r="G44" s="23"/>
      <c r="H44" s="23"/>
      <c r="I44" s="23"/>
      <c r="J44" s="32">
        <v>1</v>
      </c>
      <c r="K44" s="50">
        <v>15458.18</v>
      </c>
      <c r="L44" s="23" t="s">
        <v>45</v>
      </c>
      <c r="M44" s="23">
        <v>85.77</v>
      </c>
      <c r="N44" s="27" t="s">
        <v>21</v>
      </c>
      <c r="O44" s="30" t="s">
        <v>140</v>
      </c>
      <c r="P44" s="17" t="s">
        <v>47</v>
      </c>
      <c r="Q44" s="23"/>
    </row>
    <row r="45" ht="24" spans="1:17">
      <c r="A45" s="20">
        <v>41</v>
      </c>
      <c r="B45" s="30" t="s">
        <v>141</v>
      </c>
      <c r="C45" s="30">
        <v>3</v>
      </c>
      <c r="D45" s="95" t="s">
        <v>104</v>
      </c>
      <c r="E45" s="23">
        <v>1</v>
      </c>
      <c r="F45" s="32"/>
      <c r="G45" s="23"/>
      <c r="H45" s="23"/>
      <c r="I45" s="23"/>
      <c r="J45" s="23"/>
      <c r="K45" s="50">
        <v>19194.42</v>
      </c>
      <c r="L45" s="23" t="s">
        <v>45</v>
      </c>
      <c r="M45" s="23">
        <v>108.96</v>
      </c>
      <c r="N45" s="27" t="s">
        <v>21</v>
      </c>
      <c r="O45" s="27" t="s">
        <v>140</v>
      </c>
      <c r="P45" s="17" t="s">
        <v>47</v>
      </c>
      <c r="Q45" s="23"/>
    </row>
    <row r="46" ht="24" spans="1:17">
      <c r="A46" s="20">
        <v>42</v>
      </c>
      <c r="B46" s="27" t="s">
        <v>142</v>
      </c>
      <c r="C46" s="27">
        <v>1</v>
      </c>
      <c r="D46" s="27" t="s">
        <v>136</v>
      </c>
      <c r="E46" s="23">
        <v>1</v>
      </c>
      <c r="F46" s="23"/>
      <c r="G46" s="23"/>
      <c r="H46" s="23"/>
      <c r="I46" s="23"/>
      <c r="J46" s="32"/>
      <c r="K46" s="50">
        <v>12066.52</v>
      </c>
      <c r="L46" s="23" t="s">
        <v>45</v>
      </c>
      <c r="M46" s="23">
        <v>68.41</v>
      </c>
      <c r="N46" s="27" t="s">
        <v>21</v>
      </c>
      <c r="O46" s="27" t="s">
        <v>111</v>
      </c>
      <c r="P46" s="17" t="s">
        <v>47</v>
      </c>
      <c r="Q46" s="23"/>
    </row>
    <row r="47" ht="24" spans="1:17">
      <c r="A47" s="20">
        <v>43</v>
      </c>
      <c r="B47" s="27" t="s">
        <v>143</v>
      </c>
      <c r="C47" s="27">
        <v>3</v>
      </c>
      <c r="D47" s="27" t="s">
        <v>144</v>
      </c>
      <c r="E47" s="32"/>
      <c r="F47" s="23">
        <v>1</v>
      </c>
      <c r="G47" s="23"/>
      <c r="H47" s="23"/>
      <c r="I47" s="23"/>
      <c r="J47" s="23"/>
      <c r="K47" s="50">
        <v>10051.81</v>
      </c>
      <c r="L47" s="23" t="s">
        <v>45</v>
      </c>
      <c r="M47" s="23">
        <v>57.32</v>
      </c>
      <c r="N47" s="27" t="s">
        <v>21</v>
      </c>
      <c r="O47" s="27" t="s">
        <v>111</v>
      </c>
      <c r="P47" s="17" t="s">
        <v>47</v>
      </c>
      <c r="Q47" s="23"/>
    </row>
    <row r="48" ht="24" spans="1:17">
      <c r="A48" s="20">
        <v>44</v>
      </c>
      <c r="B48" s="27" t="s">
        <v>145</v>
      </c>
      <c r="C48" s="27">
        <v>3</v>
      </c>
      <c r="D48" s="37" t="s">
        <v>146</v>
      </c>
      <c r="E48" s="23"/>
      <c r="F48" s="23"/>
      <c r="G48" s="23"/>
      <c r="H48" s="23"/>
      <c r="I48" s="23"/>
      <c r="J48" s="32">
        <v>1</v>
      </c>
      <c r="K48" s="50">
        <v>11016.28</v>
      </c>
      <c r="L48" s="23" t="s">
        <v>45</v>
      </c>
      <c r="M48" s="23">
        <v>63.31</v>
      </c>
      <c r="N48" s="51" t="s">
        <v>21</v>
      </c>
      <c r="O48" s="27" t="s">
        <v>105</v>
      </c>
      <c r="P48" s="17" t="s">
        <v>47</v>
      </c>
      <c r="Q48" s="23"/>
    </row>
    <row r="49" ht="24" spans="1:17">
      <c r="A49" s="20">
        <v>45</v>
      </c>
      <c r="B49" s="29" t="s">
        <v>147</v>
      </c>
      <c r="C49" s="29">
        <v>5</v>
      </c>
      <c r="D49" s="29" t="s">
        <v>148</v>
      </c>
      <c r="E49" s="23"/>
      <c r="F49" s="32"/>
      <c r="G49" s="23"/>
      <c r="H49" s="23"/>
      <c r="I49" s="23"/>
      <c r="J49" s="23">
        <v>1</v>
      </c>
      <c r="K49" s="50">
        <v>17699.74</v>
      </c>
      <c r="L49" s="23" t="s">
        <v>45</v>
      </c>
      <c r="M49" s="23">
        <v>101.66</v>
      </c>
      <c r="N49" s="27" t="s">
        <v>21</v>
      </c>
      <c r="O49" s="27" t="s">
        <v>108</v>
      </c>
      <c r="P49" s="17" t="s">
        <v>47</v>
      </c>
      <c r="Q49" s="50" t="s">
        <v>149</v>
      </c>
    </row>
    <row r="50" ht="24" spans="1:17">
      <c r="A50" s="38">
        <v>46</v>
      </c>
      <c r="B50" s="39" t="s">
        <v>150</v>
      </c>
      <c r="C50" s="39">
        <v>3</v>
      </c>
      <c r="D50" s="96" t="s">
        <v>151</v>
      </c>
      <c r="E50" s="40"/>
      <c r="F50" s="40"/>
      <c r="G50" s="40"/>
      <c r="H50" s="40"/>
      <c r="I50" s="40"/>
      <c r="J50" s="40">
        <v>1</v>
      </c>
      <c r="K50" s="54">
        <v>11762.71</v>
      </c>
      <c r="L50" s="40" t="s">
        <v>45</v>
      </c>
      <c r="M50" s="40">
        <v>67.39</v>
      </c>
      <c r="N50" s="38" t="s">
        <v>22</v>
      </c>
      <c r="O50" s="38" t="s">
        <v>152</v>
      </c>
      <c r="P50" s="17" t="s">
        <v>47</v>
      </c>
      <c r="Q50" s="40"/>
    </row>
    <row r="51" ht="24" spans="1:17">
      <c r="A51" s="38">
        <v>47</v>
      </c>
      <c r="B51" s="38" t="s">
        <v>153</v>
      </c>
      <c r="C51" s="38">
        <v>2</v>
      </c>
      <c r="D51" s="41" t="s">
        <v>154</v>
      </c>
      <c r="E51" s="40"/>
      <c r="F51" s="40">
        <v>1</v>
      </c>
      <c r="G51" s="40"/>
      <c r="H51" s="40"/>
      <c r="I51" s="40"/>
      <c r="J51" s="40"/>
      <c r="K51" s="54">
        <v>15334.27</v>
      </c>
      <c r="L51" s="40" t="s">
        <v>45</v>
      </c>
      <c r="M51" s="40">
        <v>88.18</v>
      </c>
      <c r="N51" s="38" t="s">
        <v>23</v>
      </c>
      <c r="O51" s="38" t="s">
        <v>155</v>
      </c>
      <c r="P51" s="17" t="s">
        <v>47</v>
      </c>
      <c r="Q51" s="40"/>
    </row>
    <row r="52" ht="24" spans="1:17">
      <c r="A52" s="38">
        <v>48</v>
      </c>
      <c r="B52" s="38" t="s">
        <v>156</v>
      </c>
      <c r="C52" s="38">
        <v>3</v>
      </c>
      <c r="D52" s="41" t="s">
        <v>154</v>
      </c>
      <c r="E52" s="40"/>
      <c r="F52" s="40">
        <v>1</v>
      </c>
      <c r="G52" s="40"/>
      <c r="H52" s="40"/>
      <c r="I52" s="40"/>
      <c r="J52" s="40"/>
      <c r="K52" s="54">
        <v>20910.03</v>
      </c>
      <c r="L52" s="40" t="s">
        <v>45</v>
      </c>
      <c r="M52" s="40">
        <v>117.24</v>
      </c>
      <c r="N52" s="38" t="s">
        <v>23</v>
      </c>
      <c r="O52" s="38" t="s">
        <v>155</v>
      </c>
      <c r="P52" s="17" t="s">
        <v>47</v>
      </c>
      <c r="Q52" s="40"/>
    </row>
    <row r="53" ht="24" spans="1:17">
      <c r="A53" s="38">
        <v>49</v>
      </c>
      <c r="B53" s="38" t="s">
        <v>157</v>
      </c>
      <c r="C53" s="38">
        <v>2</v>
      </c>
      <c r="D53" s="41" t="s">
        <v>158</v>
      </c>
      <c r="E53" s="40"/>
      <c r="F53" s="40"/>
      <c r="G53" s="40"/>
      <c r="H53" s="40"/>
      <c r="I53" s="40"/>
      <c r="J53" s="40">
        <v>1</v>
      </c>
      <c r="K53" s="54">
        <v>10032.56</v>
      </c>
      <c r="L53" s="40" t="s">
        <v>45</v>
      </c>
      <c r="M53" s="40">
        <v>56.91</v>
      </c>
      <c r="N53" s="38" t="s">
        <v>23</v>
      </c>
      <c r="O53" s="38" t="s">
        <v>159</v>
      </c>
      <c r="P53" s="17" t="s">
        <v>47</v>
      </c>
      <c r="Q53" s="40"/>
    </row>
    <row r="54" ht="24" spans="1:17">
      <c r="A54" s="38">
        <v>50</v>
      </c>
      <c r="B54" s="38" t="s">
        <v>160</v>
      </c>
      <c r="C54" s="38">
        <v>3</v>
      </c>
      <c r="D54" s="41" t="s">
        <v>161</v>
      </c>
      <c r="E54" s="40">
        <v>1</v>
      </c>
      <c r="F54" s="40"/>
      <c r="G54" s="40"/>
      <c r="H54" s="40"/>
      <c r="I54" s="40"/>
      <c r="J54" s="40"/>
      <c r="K54" s="54">
        <v>9946</v>
      </c>
      <c r="L54" s="40" t="s">
        <v>45</v>
      </c>
      <c r="M54" s="40">
        <v>56.66</v>
      </c>
      <c r="N54" s="38" t="s">
        <v>23</v>
      </c>
      <c r="O54" s="38" t="s">
        <v>162</v>
      </c>
      <c r="P54" s="17" t="s">
        <v>47</v>
      </c>
      <c r="Q54" s="40"/>
    </row>
    <row r="55" ht="24" spans="1:17">
      <c r="A55" s="38">
        <v>51</v>
      </c>
      <c r="B55" s="38" t="s">
        <v>163</v>
      </c>
      <c r="C55" s="38">
        <v>5</v>
      </c>
      <c r="D55" s="41" t="s">
        <v>164</v>
      </c>
      <c r="E55" s="40"/>
      <c r="F55" s="40"/>
      <c r="G55" s="40"/>
      <c r="H55" s="40"/>
      <c r="I55" s="40"/>
      <c r="J55" s="40">
        <v>1</v>
      </c>
      <c r="K55" s="54">
        <v>10659.58</v>
      </c>
      <c r="L55" s="40" t="s">
        <v>45</v>
      </c>
      <c r="M55" s="40">
        <v>61.01</v>
      </c>
      <c r="N55" s="38" t="s">
        <v>23</v>
      </c>
      <c r="O55" s="38" t="s">
        <v>162</v>
      </c>
      <c r="P55" s="17" t="s">
        <v>47</v>
      </c>
      <c r="Q55" s="40"/>
    </row>
    <row r="56" ht="24" spans="1:17">
      <c r="A56" s="38">
        <v>52</v>
      </c>
      <c r="B56" s="38" t="s">
        <v>165</v>
      </c>
      <c r="C56" s="38">
        <v>6</v>
      </c>
      <c r="D56" s="41" t="s">
        <v>164</v>
      </c>
      <c r="E56" s="40"/>
      <c r="F56" s="40"/>
      <c r="G56" s="40"/>
      <c r="H56" s="40"/>
      <c r="I56" s="40"/>
      <c r="J56" s="40">
        <v>1</v>
      </c>
      <c r="K56" s="54">
        <v>15381.97</v>
      </c>
      <c r="L56" s="40" t="s">
        <v>45</v>
      </c>
      <c r="M56" s="40">
        <v>91.19</v>
      </c>
      <c r="N56" s="38" t="s">
        <v>23</v>
      </c>
      <c r="O56" s="38" t="s">
        <v>162</v>
      </c>
      <c r="P56" s="17" t="s">
        <v>47</v>
      </c>
      <c r="Q56" s="40"/>
    </row>
    <row r="57" ht="24" spans="1:17">
      <c r="A57" s="38">
        <v>53</v>
      </c>
      <c r="B57" s="39" t="s">
        <v>166</v>
      </c>
      <c r="C57" s="39">
        <v>6</v>
      </c>
      <c r="D57" s="96" t="s">
        <v>154</v>
      </c>
      <c r="E57" s="42"/>
      <c r="F57" s="40">
        <v>1</v>
      </c>
      <c r="G57" s="40"/>
      <c r="H57" s="40"/>
      <c r="I57" s="40"/>
      <c r="J57" s="40"/>
      <c r="K57" s="54">
        <v>16228.61</v>
      </c>
      <c r="L57" s="40" t="s">
        <v>45</v>
      </c>
      <c r="M57" s="40">
        <v>91.96</v>
      </c>
      <c r="N57" s="38" t="s">
        <v>23</v>
      </c>
      <c r="O57" s="38" t="s">
        <v>155</v>
      </c>
      <c r="P57" s="17" t="s">
        <v>47</v>
      </c>
      <c r="Q57" s="40"/>
    </row>
    <row r="58" ht="24" spans="1:17">
      <c r="A58" s="20">
        <v>54</v>
      </c>
      <c r="B58" s="29" t="s">
        <v>167</v>
      </c>
      <c r="C58" s="29">
        <v>2</v>
      </c>
      <c r="D58" s="92" t="s">
        <v>168</v>
      </c>
      <c r="E58" s="22"/>
      <c r="F58" s="22"/>
      <c r="G58" s="23"/>
      <c r="H58" s="23"/>
      <c r="I58" s="23"/>
      <c r="J58" s="23">
        <v>1</v>
      </c>
      <c r="K58" s="50">
        <v>27731.46</v>
      </c>
      <c r="L58" s="23" t="s">
        <v>45</v>
      </c>
      <c r="M58" s="23">
        <v>158.98</v>
      </c>
      <c r="N58" s="27" t="s">
        <v>24</v>
      </c>
      <c r="O58" s="27" t="s">
        <v>169</v>
      </c>
      <c r="P58" s="17" t="s">
        <v>47</v>
      </c>
      <c r="Q58" s="23"/>
    </row>
    <row r="59" spans="1:17">
      <c r="A59" s="43" t="s">
        <v>25</v>
      </c>
      <c r="B59" s="43"/>
      <c r="C59" s="43"/>
      <c r="D59" s="43"/>
      <c r="E59" s="43"/>
      <c r="F59" s="43"/>
      <c r="G59" s="43"/>
      <c r="H59" s="43"/>
      <c r="I59" s="43"/>
      <c r="J59" s="43"/>
      <c r="K59" s="55">
        <f>SUM(K5:K58)</f>
        <v>736728.05</v>
      </c>
      <c r="L59" s="56"/>
      <c r="M59" s="43">
        <f>SUM(M5:M58)</f>
        <v>4207.78</v>
      </c>
      <c r="N59" s="56"/>
      <c r="O59" s="56"/>
      <c r="P59" s="56"/>
      <c r="Q59" s="60"/>
    </row>
    <row r="60" spans="1:17">
      <c r="A60" s="44" t="s">
        <v>170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</sheetData>
  <mergeCells count="17">
    <mergeCell ref="A1:Q1"/>
    <mergeCell ref="A2:Q2"/>
    <mergeCell ref="E3:I3"/>
    <mergeCell ref="A59:D59"/>
    <mergeCell ref="A60:Q60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  <mergeCell ref="P3:P4"/>
    <mergeCell ref="Q3:Q4"/>
  </mergeCells>
  <pageMargins left="1.37777777777778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D4" sqref="D4"/>
    </sheetView>
  </sheetViews>
  <sheetFormatPr defaultColWidth="9" defaultRowHeight="15.6" outlineLevelRow="4" outlineLevelCol="5"/>
  <cols>
    <col min="1" max="1" width="9" style="1"/>
    <col min="2" max="2" width="16.6296296296296" style="1" customWidth="1"/>
    <col min="3" max="3" width="23" style="1" customWidth="1"/>
    <col min="4" max="4" width="24.75" style="1" customWidth="1"/>
    <col min="5" max="5" width="16.5" style="1" customWidth="1"/>
    <col min="6" max="6" width="13" style="1" customWidth="1"/>
    <col min="7" max="16384" width="9" style="1"/>
  </cols>
  <sheetData>
    <row r="1" s="1" customFormat="1" ht="42" customHeight="1" spans="1:6">
      <c r="A1" s="2" t="s">
        <v>171</v>
      </c>
      <c r="B1" s="2"/>
      <c r="C1" s="2"/>
      <c r="D1" s="2"/>
      <c r="E1" s="2"/>
      <c r="F1" s="2"/>
    </row>
    <row r="2" s="1" customFormat="1" ht="45" customHeight="1" spans="1:6">
      <c r="A2" s="3" t="s">
        <v>172</v>
      </c>
      <c r="B2" s="3"/>
      <c r="C2" s="3"/>
      <c r="D2" s="3"/>
      <c r="E2" s="3"/>
      <c r="F2" s="3"/>
    </row>
    <row r="3" s="1" customFormat="1" ht="42" customHeight="1" spans="1:6">
      <c r="A3" s="4" t="s">
        <v>29</v>
      </c>
      <c r="B3" s="4" t="s">
        <v>173</v>
      </c>
      <c r="C3" s="4" t="s">
        <v>174</v>
      </c>
      <c r="D3" s="4" t="s">
        <v>175</v>
      </c>
      <c r="E3" s="4" t="s">
        <v>176</v>
      </c>
      <c r="F3" s="4" t="s">
        <v>39</v>
      </c>
    </row>
    <row r="4" s="1" customFormat="1" ht="51" customHeight="1" spans="1:6">
      <c r="A4" s="4">
        <v>1</v>
      </c>
      <c r="B4" s="4" t="s">
        <v>177</v>
      </c>
      <c r="C4" s="97" t="s">
        <v>178</v>
      </c>
      <c r="D4" s="97" t="s">
        <v>179</v>
      </c>
      <c r="E4" s="4">
        <v>736728.05</v>
      </c>
      <c r="F4" s="4"/>
    </row>
    <row r="5" s="1" customFormat="1" ht="42" customHeight="1" spans="1:6">
      <c r="A5" s="3" t="s">
        <v>180</v>
      </c>
      <c r="B5" s="3"/>
      <c r="C5" s="3"/>
      <c r="D5" s="3"/>
      <c r="E5" s="3"/>
      <c r="F5" s="3"/>
    </row>
  </sheetData>
  <mergeCells count="3">
    <mergeCell ref="A1:F1"/>
    <mergeCell ref="A2:F2"/>
    <mergeCell ref="A5:F5"/>
  </mergeCells>
  <pageMargins left="1.88958333333333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名册</vt:lpstr>
      <vt:lpstr>陈鹏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听你说</cp:lastModifiedBy>
  <dcterms:created xsi:type="dcterms:W3CDTF">2021-09-28T08:42:00Z</dcterms:created>
  <dcterms:modified xsi:type="dcterms:W3CDTF">2021-10-13T07:34:19Z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F2A6A1D2775845F0AE31CF991852F283</vt:lpwstr>
  </property>
</Properties>
</file>