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activeTab="1"/>
  </bookViews>
  <sheets>
    <sheet name="附件1" sheetId="1" r:id="rId1"/>
    <sheet name="附件2" sheetId="2" r:id="rId2"/>
    <sheet name="附件3" sheetId="3" r:id="rId3"/>
    <sheet name="附件4" sheetId="4" r:id="rId4"/>
    <sheet name="附件5" sheetId="5" r:id="rId5"/>
    <sheet name="附件6" sheetId="6" r:id="rId6"/>
    <sheet name="附件7" sheetId="7" r:id="rId7"/>
    <sheet name="附件8" sheetId="8" r:id="rId8"/>
    <sheet name="附件9" sheetId="9" r:id="rId9"/>
  </sheets>
  <definedNames>
    <definedName name="_xlnm._FilterDatabase" localSheetId="0" hidden="1">附件1!$A$4:$L$111</definedName>
    <definedName name="_xlnm.Print_Titles" localSheetId="0">附件1!$1:$4</definedName>
  </definedNames>
  <calcPr calcId="144525"/>
</workbook>
</file>

<file path=xl/sharedStrings.xml><?xml version="1.0" encoding="utf-8"?>
<sst xmlns="http://schemas.openxmlformats.org/spreadsheetml/2006/main" count="932" uniqueCount="566">
  <si>
    <t>附件</t>
  </si>
  <si>
    <t>2021年统筹整合使用财政涉农资金分配表（第一批）</t>
  </si>
  <si>
    <t>项目
单位</t>
  </si>
  <si>
    <t>项目名称</t>
  </si>
  <si>
    <t>主要内容</t>
  </si>
  <si>
    <t>安排资金(万元)</t>
  </si>
  <si>
    <t>预算支出科目</t>
  </si>
  <si>
    <t>区级指标
文号</t>
  </si>
  <si>
    <t>备 注</t>
  </si>
  <si>
    <t>合计</t>
  </si>
  <si>
    <t>中央
财政资金</t>
  </si>
  <si>
    <t>其中：中央衔接推进乡村振兴补助资金</t>
  </si>
  <si>
    <t>自治区
财政资金</t>
  </si>
  <si>
    <t>其中：自治区衔接推进乡村振兴补助资金</t>
  </si>
  <si>
    <t>县级财政预算资金</t>
  </si>
  <si>
    <t>合     计</t>
  </si>
  <si>
    <t>交通局</t>
  </si>
  <si>
    <t>小  计</t>
  </si>
  <si>
    <t>2019-2020年农村公路续建项目</t>
  </si>
  <si>
    <t xml:space="preserve">    四级公路42条270公里。主要建设内容为路基、路面、桥涵、防排水、交通管线及安全设施。</t>
  </si>
  <si>
    <t>2130504农村基础设施建设</t>
  </si>
  <si>
    <t>宁财（农）指标   〔2020〕624号</t>
  </si>
  <si>
    <t>其中：以工代赈1300万元</t>
  </si>
  <si>
    <t>2021年农村公路建设</t>
  </si>
  <si>
    <t xml:space="preserve">    四级公路9条42公里。主要建设内容为路基、路面、桥涵、防排水、交通管线及安全设施。</t>
  </si>
  <si>
    <t>宁财（农）指标   〔2021〕119号</t>
  </si>
  <si>
    <t>彭阳县2021年农村公路隐患处治及养护新增排水设施项目</t>
  </si>
  <si>
    <t xml:space="preserve">  对66条684.996公里农村公路实施隐患处治及养护新增排水设施项目</t>
  </si>
  <si>
    <t>2130153农田建设</t>
  </si>
  <si>
    <t>宁财（农）指标
〔2021〕116号</t>
  </si>
  <si>
    <t>彭阳县2021年农村公路超期服役病害多发路段养护项目</t>
  </si>
  <si>
    <t xml:space="preserve">    13条256.854公里农村公路路基路面病害维修。</t>
  </si>
  <si>
    <t>古城街道至西沟公路</t>
  </si>
  <si>
    <t xml:space="preserve">    四级公路3.5公里。主要建设内容为路基、路面、桥涵、防排水、交通管线及安全设施。</t>
  </si>
  <si>
    <t>古城镇田庄村巷道公路</t>
  </si>
  <si>
    <t xml:space="preserve">    四级公路3.311公里。主要建设内容为路基、路面、桥涵、防排水、交通管线及安全设施。</t>
  </si>
  <si>
    <t>古城镇小岔沟村巷道公路</t>
  </si>
  <si>
    <t xml:space="preserve">    四级公路2.3公里。主要建设内容为路基、路面、桥涵、防排水、交通管线及安全设施。</t>
  </si>
  <si>
    <t>王洼镇陡沟村部至彭石公路</t>
  </si>
  <si>
    <t xml:space="preserve">    四级公路2.0公里。主要建设内容为路基、路面、桥涵、防排水、交通管线及安全设施。</t>
  </si>
  <si>
    <t>2130701对村级公益事业建设的补助</t>
  </si>
  <si>
    <t>宁财（农）指标
〔2020〕666号</t>
  </si>
  <si>
    <t>王洼镇石岔村井滩至刘洼庙梁公路</t>
  </si>
  <si>
    <t xml:space="preserve">    四级公路3.0公里。主要建设内容为路基、路面、桥涵、防排水、交通管线及安全设施。</t>
  </si>
  <si>
    <t>王洼镇团庄大梁洼至斜崖沟水库公路</t>
  </si>
  <si>
    <t xml:space="preserve">    四级公路1.8公里。主要建设内容为路基、路面、桥涵、防排水、交通管线及安全设施。</t>
  </si>
  <si>
    <t>城阳刘河村道路硬化工程</t>
  </si>
  <si>
    <t xml:space="preserve">    四级公路3公里。主要建设内容为路基、路面、桥涵、防排水、交通管线及安全设施。</t>
  </si>
  <si>
    <t>宁财（农）指标 〔2020〕624号</t>
  </si>
  <si>
    <t>城阳涝池至祁洼公路</t>
  </si>
  <si>
    <t xml:space="preserve">    四级公路5.971公里。主要建设内容为路基、路面、桥涵、防排水、交通管线及安全设施。</t>
  </si>
  <si>
    <t>宁财（农）指标 〔2021〕119号</t>
  </si>
  <si>
    <t>冯王公路至小岔榆树麻地区公路</t>
  </si>
  <si>
    <t xml:space="preserve">    四级公路8.685公里。主要建设内容为路基、路面、桥涵、防排水、交通管线及安全设施。</t>
  </si>
  <si>
    <t>城阳杨塬至李湾公路</t>
  </si>
  <si>
    <t xml:space="preserve">    四级公路2.588公里。主要建设内容为路基、路面、桥涵、防排水、交通管线及安全设施。</t>
  </si>
  <si>
    <t>彭阳县茹河林场林区道路</t>
  </si>
  <si>
    <t xml:space="preserve">    四级砂砾公路9.2公里。主要建设内容为路基、路面、桥涵、防排水、交通管线及安全设施。</t>
  </si>
  <si>
    <t>交岔乡庙庄薄弱村道路建设项目</t>
  </si>
  <si>
    <t xml:space="preserve">    硬化交岔庙庄麻掌至张家庄公路7.056公里。主要建设内容为路基、路面、桥涵、防排水、交通管线及安全设施。</t>
  </si>
  <si>
    <t>少数民族发展资金</t>
  </si>
  <si>
    <t>水务局</t>
  </si>
  <si>
    <t>彭阳县农村饮水安全巩固提升项目（“互联网+城乡供水”项目）</t>
  </si>
  <si>
    <t xml:space="preserve">    改造提升农村供水干支管道477.28公里，延伸入室管道298.6公里；建事故备用水池6座（总容积7000立方米）、过路建筑物460处、过沟建筑物8处；维修管理站2座，泵站6座、各类阀井242座，更换压力管道6.18公里，安装智能水表5159块。</t>
  </si>
  <si>
    <t>吊岔小流域综合治理续建工程</t>
  </si>
  <si>
    <t xml:space="preserve">    新增治理面积53.66平方公里，新修水平梯田125.71公顷，生产（田间）道路总长13.42公里；配套田间道路11.31公里。沟头方塌陷治理1处，荒山水保林156.12公顷，封禁治理面积5014.7公顷。</t>
  </si>
  <si>
    <t>2130306水利发展</t>
  </si>
  <si>
    <t>宁财（农）指标
〔2020〕638号</t>
  </si>
  <si>
    <t>小流域综合治理项目</t>
  </si>
  <si>
    <t xml:space="preserve">   治理韩寨、店房台、赵沟小流域3个，治理水土流失面积42平方公里。</t>
  </si>
  <si>
    <t>彭阳县茹河李寨段河道生态治理工程</t>
  </si>
  <si>
    <t xml:space="preserve">    治理段河道1.3公里。新建液压坝3座长165米；浆砌石护坡2.2公里；修建巡检道路1.27公里，路涵4座。</t>
  </si>
  <si>
    <t>彭阳县冯庄乡小园子公路维修及排水工程</t>
  </si>
  <si>
    <t xml:space="preserve">    回填加固土方9.52万平方米；新建沟埂83米；排水工程：跌水井6座，管道连接井2座，Dn200PE管54公里，D500螺旋钢管283米，尾水八字墙2座等。</t>
  </si>
  <si>
    <t>2021年孟塬乡白杨庄沟头治理项目</t>
  </si>
  <si>
    <t xml:space="preserve">    新建排水管道1300米，消力池3座，水毁沟道回填处理及植被恢复，配套硬化道路1.2公里，路面宽3.5米，配套边沟、涵洞。
</t>
  </si>
  <si>
    <t>山洪灾害、河长制及节水项目</t>
  </si>
  <si>
    <t xml:space="preserve">    红、茹河堤防维修1.1公里，180处预警广播设施维修，购置预警会商系统UPS电源1套；建设节水载体，配套雨水回收利用设施；建立河长管理信息系统，安装视频监控14套。</t>
  </si>
  <si>
    <t>宁财（农）指标
〔2020〕669号</t>
  </si>
  <si>
    <t>彭阳县城阳乡涝池村排水工程</t>
  </si>
  <si>
    <t xml:space="preserve">    新建排水渠1公里,回填土方10000立方米，敷设波纹管100米，混凝土管80米，新建缓冲池6座、落水板1个等建设内容。</t>
  </si>
  <si>
    <t>转弯坡耕地水土流失综合治理续建项目</t>
  </si>
  <si>
    <t xml:space="preserve">    新增水土流失治理面积7.05公里2.新建梯田298.86公顷；新建生产道路15.37公里，新建排水渠12.3公里。</t>
  </si>
  <si>
    <t>“四个一”城阳欧洼供水续建工程</t>
  </si>
  <si>
    <t xml:space="preserve">    在城阳乡王塬欧洼铺设管道138.17公里，新建过沟建筑物4处、5000立方米水池1座、新建过滤间1座，配套管道建筑物154座，发展节水补灌面积2580亩。</t>
  </si>
  <si>
    <t>柴沟水库维修续建工程</t>
  </si>
  <si>
    <t xml:space="preserve">    前坝坡砌护，新建工作桥14.5公里，翻建原输水涵洞长59.5公里，新建4.5公里闸室段、60公里陡坡段、10公里消力池段、5公里海漫段，全长139公里。</t>
  </si>
  <si>
    <t>2130305水利工程建设</t>
  </si>
  <si>
    <t>2021年水利设施维修养护工程</t>
  </si>
  <si>
    <t xml:space="preserve">    维修小虎洼、白林、周庄、常沟等小型水库31座，更换上温沟、黒牛沟、白林3座水库闸门及启闭机3台套；维修乃河、店洼、石头崾岘、吴川、长城塬等灌区9处，清淤干渠42公里；维修农村饮水水池21座、泵站8座，更换管道136.2公里，维修其他建筑物27座。</t>
  </si>
  <si>
    <t>冯庄乡虎崾岘村小型节水改造工程</t>
  </si>
  <si>
    <t xml:space="preserve">    发展节水灌溉面积500亩,配套过路、管道建筑物等30座，铺设管道27公里。</t>
  </si>
  <si>
    <t>城阳乡农业灌溉渠维修项目</t>
  </si>
  <si>
    <t xml:space="preserve">    城阳乡维修灌溉渠5200米。其中：刘河村维修支渠2000米，陈沟村维修支渠1200米，城阳村维修支渠2000米。</t>
  </si>
  <si>
    <t>“四个一”红河镇刘沟供水工程</t>
  </si>
  <si>
    <t xml:space="preserve">    发展节水补灌面积750亩,配套过路、管道建筑物等46座，铺设管道40公里。</t>
  </si>
  <si>
    <t>彭阳县古城镇田庄村、郑庄村节水补灌工程</t>
  </si>
  <si>
    <t xml:space="preserve">   维修200立方米蓄水池1座、配套潜水泵2台，22kw多功能变频控制柜1面、45千瓦多功能变频控制柜1面，低压配电柜GGD2面，水泵动力电缆170公里，铺设扬水干管718公里；铺设各种管网，配套出水栓300个，各类检查井15座，水肥一体化施肥桶110套。发展高效节水灌溉面积308亩。</t>
  </si>
  <si>
    <t>红河镇甘坪蔬菜基地供水工程</t>
  </si>
  <si>
    <t xml:space="preserve">    新建50立方米地下取水池1座；铺设供水管道1条，主管道管径为UPVCφ500、压力等级为0.80千帕、长3.32公里，供水支管为UPVCφ180、压力等级为0.63千帕、长0.42公里；发展高效节水灌溉面积3600亩。</t>
  </si>
  <si>
    <t>彭阳县红河镇雷咀及南湾节水补灌工程</t>
  </si>
  <si>
    <t xml:space="preserve">    维修大口井2眼，新建200立方米调蓄水池2座，埋设输水管道12.98公里，铺设滴灌带25.6公里，配套检查井等各类建筑物23座。发展节水补灌面积540亩。</t>
  </si>
  <si>
    <t>彭阳县新集乡团结村节水补灌工程</t>
  </si>
  <si>
    <t xml:space="preserve">    更换水泵1台套，维修检查井1座、过滤设施1套，埋设扬水管道0.52公里、输水管道2.65公里，铺设滴灌带15.3公里，新建检查井6座，、过路建筑物6座、给水栓保护桩19座。配套自动化设施1套。</t>
  </si>
  <si>
    <t>彭阳县任湾村薯业汁水利用工程</t>
  </si>
  <si>
    <t xml:space="preserve">    埋设压力管道20.6公里、输水管道11.57公里，新建600m³水池2座、各类闸阀井123座、沟底防护工程1座，配套水泵3台。</t>
  </si>
  <si>
    <t>红茹河流域水系库坝连通续建工程</t>
  </si>
  <si>
    <t xml:space="preserve">    茹河流域埋设输水干管道36.72公里、引水支管长10.42公里；建2000公里3调蓄水池1座；新建配套分水阀井5座、排气阀井24座、放空阀井17座、蓄水池进出口阀井5座、过沟建筑物1座，过路建筑物45座。红河流域铺设φ400连通主管线19.6公里，φ315引水支管道69.2公里至红河镇常沟村和何塬村，沿线设置分水口7处，φ200引水支管道15.6公里，新建调蓄水池3座，配套建筑物138座。</t>
  </si>
  <si>
    <t>住建局</t>
  </si>
  <si>
    <t>“十二五”县内劳务移民安置点基础设施维修及人居环境改造项目</t>
  </si>
  <si>
    <t xml:space="preserve">    对全县4个“十二五”县内劳务移民安置点1923户6979人已损坏的上下水、卫生间、道路、供暖、垃圾回收设施、墙面、屋顶、楼道等公共基础设施进行维修和配置。（其中：1、屋顶维修15600平方米；2、院内排水处理500米；3、环境整治1300平方米；4、墙面局部维修4160平方米；5、楼道楼梯6600平方米；6、院内道路维修600米；7、电路改造3000米）。</t>
  </si>
  <si>
    <t>红河镇韩堡村居民点附属设施维修工程</t>
  </si>
  <si>
    <t xml:space="preserve">    钢筋混凝土排水检查井30座，双臂波纹管50米，维修路面3000平方米，安装路灯30盏。</t>
  </si>
  <si>
    <t>“十二五”移民“多人多代”住房保障项目</t>
  </si>
  <si>
    <t xml:space="preserve">    对78户“十二五”生态移民“多人多代”住房困难家庭，参照农村危房改造标准，建设人均13平方米住房，最小建设面积不低于40平方米，经住建局审核验收合格后，按每户3万元的标准予以补助。</t>
  </si>
  <si>
    <t>危房改造</t>
  </si>
  <si>
    <t xml:space="preserve">    实施危房改造项目275户，监测每户补助3万元，一般户每户补助1.5万元；四类户住房面积新增项目100万元；C级房加固200户，每户补助0.3万元。</t>
  </si>
  <si>
    <t>新集乡沟口农产品交易市场改造项目</t>
  </si>
  <si>
    <t xml:space="preserve">    新建轻钢大棚2座1100平方米，硬化场地3540平方米，新建铁艺围墙170米，大门1座，配套排水管网。</t>
  </si>
  <si>
    <t>草庙村农产品交易市场</t>
  </si>
  <si>
    <t xml:space="preserve">    新建蔬菜交易大棚1620平方米、敞开式蔬菜交易大棚1260平方米、场地硬化12000平方米，配套排水及电气工程等相关基础设施。</t>
  </si>
  <si>
    <t>王洼镇石岔村农贸市场建设项目</t>
  </si>
  <si>
    <t xml:space="preserve">    新建447.2平方米轻钢结构交易大棚4座，市场内混凝土硬化1790平方米，市场内砂砾硬化3620平方米，铺设面包砖435平方米，围墙415米， 铁艺大门2座，路灯30盏等。</t>
  </si>
  <si>
    <t>农业农村局</t>
  </si>
  <si>
    <t xml:space="preserve"> 彭阳县王洼镇王洼村巩固脱贫攻坚成果与乡村振兴示范村项目</t>
  </si>
  <si>
    <t xml:space="preserve">    1、道路拆除及人行道改造：对主干道道路面及人行道道路路面进行拆除维修等；2、管道及附属设施工程：拆除雨污混流管道 1034m。、敷设污水管道道 5585米配套附属设施、敷设雨水管道及附属设施等。</t>
  </si>
  <si>
    <t xml:space="preserve"> 彭阳县白阳镇阳洼村巩固脱贫攻坚成果与乡村振兴示范村项目</t>
  </si>
  <si>
    <t xml:space="preserve">    在农户门口配置（40L）垃圾分类箱 70 个、 单个箱为 10L；在农户较集中的空地配置（400L）垃圾分类箱 10 个、 单个箱为 100L；垃圾箱地坪硬化 130 平方米；土坎修整 450米；2.5米 宽 15厘米厚农户门前硬化 17496.51平方米；篱笆墙（木栅栏）800米；4立方米吸粪车 1 辆；安砌红旗道牙 700米。</t>
  </si>
  <si>
    <t>2130122农业生产发展</t>
  </si>
  <si>
    <t>宁财（农）指标
〔2020〕597号</t>
  </si>
  <si>
    <t xml:space="preserve"> 彭阳县古城镇挂马沟村巩固脱贫攻坚成果与乡村振兴示范村项目</t>
  </si>
  <si>
    <t xml:space="preserve">    道路两侧整地25000平方米；场地硬化3500平方米；围栏6500米；护坡380米；挡土墙210米；河道土方工程2000立方米；硬化道路4400立方米等。</t>
  </si>
  <si>
    <t xml:space="preserve"> 彭阳县交岔乡交岔村巩固脱贫攻坚成果与乡村振兴示范村项目</t>
  </si>
  <si>
    <t xml:space="preserve">   1、道路工程：巷道混凝土硬化1719.5 平方米、拆除并新建边沟 180米、敷设 DN750 钢筋混凝土过路管涵 12米；2、 蓄水池工程： 维修蓄水池 1 座、面包砖硬化 237平方米、安砌混凝土道牙 14米、安装绿色围网80米、敷设双壁波纹管（DE200）50米；3、 其它工程：草坪砖硬化1220 平方米、配置垃圾箱50 个、广场周边场地平整、照明路灯 12 盏、卫生间北侧新建围墙 50米、土坎修整 450米；</t>
  </si>
  <si>
    <t>宁财（农）指标
〔2020〕624号</t>
  </si>
  <si>
    <t xml:space="preserve"> 彭阳县罗洼乡寨科村巩固脱贫攻坚成果与乡村振兴示范村项目</t>
  </si>
  <si>
    <t xml:space="preserve">   水泥混凝土场1246.50 平方米㎡；砂砾路面 21000 平方米；混凝土边沟 221.00 米；农户秋收晒场硬化 3500平方米；入户路砂化（含嵌草砖铺装）5352.62平方米；围墙粉刷 700 平方米； 庭院栽植整治土方 25000 立方米；乡村文明宣传及垃圾箱配置，树框整修 20 套；成品座椅 5 套；农户宅前三园木栅栏围栏 3480米；农具展示台 6 个；新建小品 3 组（含老井改造）；示范村宣传及展示牌坊 1 座； 青砖砌筑台阶 105米m，布置垃圾分类收集箱（连体两箱）10 个；照明路灯 4 盏。</t>
  </si>
  <si>
    <t>宁财（农）指标
【2020】669号</t>
  </si>
  <si>
    <t xml:space="preserve"> 彭阳县红河镇宽坪村巩固脱贫攻坚成果与乡村振兴示范村项目</t>
  </si>
  <si>
    <t xml:space="preserve">   1、土方工程：拆除土方工程30000立方米、土方回填3000立方米。2、特色窑洞改造：窑洞墙面刷坡100平方米、夯土墙砌筑（土质）15米、土质地面整理修缮1200平方米、木质大门围墙2座、绿化300平方米；3、沿线挡墙建设：废旧玻璃瓶围墙建设500米、废旧瓦片墙建设800米、废旧木质围墙建设1600米；4、入户道路硬化：彩色面包砖路面硬化5100平方米、混凝土路面3300平方米、过路排水管道安装103米（含清淤）103m；4、路面边坡美化：路面边坡修复(铺植草砖)1500平方米、路面边坡美化撒花种1500平方米、排水沟修复美化（沟宽0.5米）6500米、沿线边坡美化撒草籽（路边沿线2米范围内边坡）7500平方米、新建水泥涵管20米；5、花园美化建设：瓦片树池建设50座、木质围栏花园1000平方米；铁艺围栏花园1300平方米、石材围栏花园800平方米、水泥砖围栏花园900平方米；6、路灯建设:路灯50个；7、垃圾桶、党建宣传栏配设及环境整治工程：分类不锈钢垃圾桶50个、成品党建宣传栏15座。</t>
  </si>
  <si>
    <t xml:space="preserve"> 彭阳县冯庄乡冯庄村巩固脱贫攻坚成果与乡村振兴示范村项目</t>
  </si>
  <si>
    <t xml:space="preserve">    1、场地硬化工程：面包砖铺设750平方米、新增路灯4盏、配套座椅等；2、道路工程：硬化道路1200米、巷道铺设硬化900平方米、沥青硬化488平方米；3、护坡工程：新修护坡440米；4、农贸市场改造工程及环境卫生整治工程等。</t>
  </si>
  <si>
    <t xml:space="preserve"> 彭阳县草庙乡曹川村巩固脱贫攻坚成果与乡村振兴示范村项目</t>
  </si>
  <si>
    <t xml:space="preserve">    De400 双壁波纹管 946米；De315 双壁波纹管 512米；矩形钢筋混凝土沉泥井（1000×1000mm）48 座；10立方米化粪池 一座；蓄水池加固工程 1 座；面包砖硬化 2000 平方米；安砌混凝土道牙 200米；面包砖步道 460 平方米；农户门前围栏 1000米；墙工程 1000平方米；3.5m 宽硬化路 3861.86 平方米；2.5米宽农户门前硬化 1195平方米；过路 管涵 14米；混凝土边沟 640米；砖砌护坡 500米；安照明电路灯（6 米高） 30 盏；乡村文明宣传及垃圾箱配置 1 项。</t>
  </si>
  <si>
    <t>彭阳县城阳乡杨坪村巩固脱贫攻坚成果与乡村振兴示范村</t>
  </si>
  <si>
    <t xml:space="preserve">    杨坪村：农户门前铺装 219 平方米； 农户活动场地硬化 543 平方米； 农户活动场地铺装 1480 平方米； 农户入户道路铺装 648 平方米； 挡土墙 1044 平方米，长 174 米； 巷道沙化 4800 平方米； 巷道硬化（砼）8500 平方米； 沙坑 54 平方米； 混凝土道牙 957米； 成品坐凳 11 个； 树池坐凳 3 个； 移动垃圾桶 220 个； 固定垃圾桶 30 个； 篱笆 2860米）； 组道沙化及硬化：硬化 1440 平方米； 砂砾路 8703 平方米； 路基土方挖方：3639立方米，填方：1595立方米； 长 6 米涵洞一座， 排水沟：150米；污水处理工程等
   韩寨村：入户路铺装 200 平方米； 移动垃圾桶 35 个； 成品坐凳 15 个； 固定垃圾桶 10 个（分类）； 篱笆 371米等。</t>
  </si>
  <si>
    <t>彭阳县红河镇上王村巩固脱贫攻坚成果与乡村振兴示范村</t>
  </si>
  <si>
    <t xml:space="preserve">    水泥路面1200平方米；入户道路硬化路面3500平方米；路面边坡修复3500平方米；路面边坡美化1500平方米；原有破损边坡拆除土方20000立方米；安装路灯50盏；宣传栏15个；瓦片树池建设50坐；石材围栏400平方米、木质围栏花园500平方米、铁艺围栏花园600平方米、水泥砖围栏花园900平方米；废旧玻璃瓶围墙建设500米、废旧瓦片墙建设300米、废旧木质围墙建设200米。</t>
  </si>
  <si>
    <t>彭阳县新集乡沟口村巩固脱贫攻坚成果与乡村振兴示范村</t>
  </si>
  <si>
    <t xml:space="preserve">  ①面包砖铺设村道至农户家便道 12650 平方米；②小青砖砌 筑造型墙 2650 米；③村内垃圾清运；④护坡铺设草坪砖（护坡平 均斜长 1.5 米）1250 平方米；⑤排水边沟（上铺设砼 盖板）750 米；⑥漫水桥一座；⑦土方（修整护坡以及回填路边 坑洼）950 立方米。</t>
  </si>
  <si>
    <t>彭阳县白阳镇中庄村巩固脱贫攻坚成果与乡村振兴示范村</t>
  </si>
  <si>
    <t xml:space="preserve">   铺设草坪砖 4400 平方米；安砌混凝土道牙 400米；土坎修整长度 848米；维修蓄水池 2 座；垃圾分类收集箱 80 套；路灯上安装宣传牌，共 168 套； 配置农产品交易台 20 组。</t>
  </si>
  <si>
    <t>草畜产业项目</t>
  </si>
  <si>
    <t xml:space="preserve">   实施见犊补母3万头，每头奖补1000元。青贮50立方米以上饲草奖补45元/立方米，同一经营主体最高奖补3000元。完成饲草调制27万立方米；种植青贮玉米、甜高粱等青贮饲草每亩奖补种子款50元。新建青贮池7300座，每座最高奖补2000元。制作发放《彭阳肉牛标准化生产技术明白卡》1.5万张。</t>
  </si>
  <si>
    <t>2130505生产发展</t>
  </si>
  <si>
    <t>其中：“三西”农业建设资金2500万元</t>
  </si>
  <si>
    <t>青贮剂采购项目</t>
  </si>
  <si>
    <t xml:space="preserve">    采购青贮剂200公斤。</t>
  </si>
  <si>
    <t>脱贫户（含边缘户和“十二五”移民）产业扶持项目</t>
  </si>
  <si>
    <t xml:space="preserve">    补栏基础母牛0.7万头，基础母羊1.7万只，育肥猪1万头。2016年以来首次享受产业扶持的脱贫户和边缘户 ，引进或增加1头良种基础母牛奖补1500元，1只良种基础母羊奖补200元；已享受过产业扶持的脱贫户和边缘户，在原养殖数量的基础上，引进或增加1头良种基础母牛奖补1000元，1只良种基础母羊奖补150元。脱贫户存栏3头育肥猪，每头奖补300元。</t>
  </si>
  <si>
    <t>新集乡太寺村饲草调制配送中心建设项目</t>
  </si>
  <si>
    <t xml:space="preserve">    平整硬化场地2000平方米，建设服务用房150平方米、调制大棚1000平方米。采购饲草收割、籽粒破碎、包膜、装载及运输等一体化大型机械设备一套。</t>
  </si>
  <si>
    <t>新集乡张湾饲草调制配送中心建设项目</t>
  </si>
  <si>
    <t xml:space="preserve">    硬化饲草存放场地500平方米，采购饲草收割、籽粒破碎、包膜、装载及运输等一体化大型机械设备一套等。</t>
  </si>
  <si>
    <t>新集乡姚河饲料加工调制配送中心建设项目</t>
  </si>
  <si>
    <t xml:space="preserve">    平整硬化场地2000平方米，建设服务用房150平方米、加工调制车间500平方米、原材料和成品库房501平方米等。采购大中型饲料加工、包装、装载及运输等一体化机械设备一套。</t>
  </si>
  <si>
    <t>蔬菜产业项目</t>
  </si>
  <si>
    <t xml:space="preserve">   新建标准化新型钢架结构大棚奖补23元/平方米，新建新型钢架结构塑料大棚25.4万平方米；连片种植2亩以上露地辣椒奖补500元/亩，单个种类叶菜连片种植2亩以上奖补300元/亩，开发露地蔬菜5000亩。</t>
  </si>
  <si>
    <t>有机蔬菜园区创建</t>
  </si>
  <si>
    <t xml:space="preserve">    在红河现代农业园区创建有机蔬菜基地300亩。</t>
  </si>
  <si>
    <t>彭阳县特色种植项目</t>
  </si>
  <si>
    <t xml:space="preserve">    种植张杂谷5万亩。</t>
  </si>
  <si>
    <t>旱作农业春覆膜项目</t>
  </si>
  <si>
    <t xml:space="preserve">    采购发放农用地膜10万亩，每亩政府奖补40元，其余农户自筹。</t>
  </si>
  <si>
    <t>“2652”模式肉牛高标准示范村建设项目</t>
  </si>
  <si>
    <t xml:space="preserve">   在白阳刘台、余沟，冯庄小园子、冯庄、虎崾岘、上湾，王洼陡沟、团庄、邓岔，小岔米沟、小岔、吊岔，草庙周庄、张街、包山、刘塬，古城罗山、小岔沟，红河徐塬、夏塬，交岔关台、庙庄，罗洼崾岘、寨科，孟塬小石沟、虎山庄、双树、牛塬，城阳韩寨、杨坪30个村建设“5350”模式肉牛高标准示范村。</t>
  </si>
  <si>
    <t>2220199其他粮油事务支出</t>
  </si>
  <si>
    <t>宁财（建）指标
〔2020〕609号</t>
  </si>
  <si>
    <t>“5350”模式高标准示范村建设项目</t>
  </si>
  <si>
    <t xml:space="preserve">    在白阳任湾、余沟，冯庄小园子、冯庄、虎崾岘、上湾，王洼陡沟、团庄、邓岔，小岔米沟、小岔、吊岔，草庙丑畔、张街、草庙、刘塬，古城罗山、小岔沟，红河徐塬、夏塬，交岔关台、庙庄，罗洼崾岘、寨科，孟塬小石沟、虎山庄、双树、牛塬，城阳韩寨、杨坪等30个村建设“5350”模式肉牛高标准示范村。</t>
  </si>
  <si>
    <t>彭阳县孟塬乡何岘村肉牛养殖示范园区</t>
  </si>
  <si>
    <t xml:space="preserve">   1.新建肉牛养殖示范园区，养殖暖棚2栋，配套饲草贮存大棚1栋及围墙大门场地硬化等配套基础设施。
   2.新建饲草配送中心一处，配套青贮机、打包机等农业机械、生产设备。</t>
  </si>
  <si>
    <t>基础母牛养殖示范村建设项目</t>
  </si>
  <si>
    <t xml:space="preserve">     新建300头以上西门塔尔或安格斯肉牛养殖示范场（户），奖补圈棚等生产设施建设投资总额的30%，农业机械等生产设备在享受国家农机购置补贴政策的基础上，再累加20%，但总奖补金额不得超过50%。</t>
  </si>
  <si>
    <t>古城镇任河村肉牛出户入园改造项目</t>
  </si>
  <si>
    <t xml:space="preserve">    新建1栋单层管理用房，面积为24㎡，高度均为3.6米。新建1栋单层门卫室，消毒间，建筑面积为72㎡，建筑高度均为3.6米。新建1栋单层钢结构贮草棚，建筑面积482㎡，，建筑高度8米（柱顶标高）。维修园区大门门墩（贴瓷砖50㎡）。硬化园区道路2475㎡。新建集粪池5座。腌草池共计9座2600㎡。园区室外水、电管网工程等配套设施。新建大门两座。园区内排水边沟265米。新建水厕一座及化粪池一座。</t>
  </si>
  <si>
    <t>草庙乡400头肉牛养殖出户入园建设项目</t>
  </si>
  <si>
    <t xml:space="preserve">    改建原有旧棚，新建标准化肉牛养殖棚1960平方米，活动场地围栏350米、敞开式养殖棚600平方米、草料棚64平方米、附属用房144平方米、粪便堆肥池200平方米、旱厕15平方米、硬化场地5000平方米等配套相关设施设备，新建管理用房及相关附属设施等。</t>
  </si>
  <si>
    <t>孟塬乡草滩村基础母牛养殖出户入园建设项目</t>
  </si>
  <si>
    <t xml:space="preserve">    新建养殖暖棚4栋，每栋600平米，共2400平米；配套青储池2000立方，活动场地，产房等设施；饲草加工车间一栋，1200平米；配套饲草加工打包机等机械设备及消毒设备；新建围墙大门，消毒室，场地硬化。</t>
  </si>
  <si>
    <t>彭阳县2021年高标准农田建设项目</t>
  </si>
  <si>
    <t xml:space="preserve">     新修高标准农田7.1万亩（含小岔乡耳城薄弱村1000亩）。</t>
  </si>
  <si>
    <t>宁财（农）指标
【2020】597号</t>
  </si>
  <si>
    <t>已通过彭财（预）发〔2021〕8号文件提前下达，本次不再下达</t>
  </si>
  <si>
    <t>粪污资源化利用项目</t>
  </si>
  <si>
    <t xml:space="preserve">    规模养殖场户按照国家标准新建集粪场、沉淀池，每立方米奖补80元。规模养殖场户按照国家标准新建集粪场、沉淀池5000立方米。在古城、新集、红河、王洼镇、白阳等5个养殖大乡建设粪污资源集中收集点3000平方米，每平方米奖补150元。</t>
  </si>
  <si>
    <t>动物防疫政府购买社会化服务组织建设项目</t>
  </si>
  <si>
    <t xml:space="preserve">    建设南北中3个区域动物防疫政府购买社会化服务组织。</t>
  </si>
  <si>
    <t>彭阳县2021年朝那鸡保种项目</t>
  </si>
  <si>
    <t xml:space="preserve">    第十世代种鸡3000只，第十一世代种鸡3000只；采购种鸡饲料、玉米麸皮、雇工劳务费、疫苗兽药等</t>
  </si>
  <si>
    <t>数字牧业建设项目</t>
  </si>
  <si>
    <t xml:space="preserve">    加快基础母牛管理系统建设，采购RFID电子耳标18万枚，建设智慧牧场综合溯源监管平台1个，推进农产品质量全程追溯。</t>
  </si>
  <si>
    <t>技术模式创新项目</t>
  </si>
  <si>
    <t xml:space="preserve">    安排绿色养殖、朝那鸡种群保护、饲料配方、饲草调制、同期发情、性控技术和动物B超、可视输精和蔬菜新技术、新品种、新设施、新设备等。</t>
  </si>
  <si>
    <t>彭阳县乡镇兽医服务体系建设项目</t>
  </si>
  <si>
    <t xml:space="preserve">    对彭阳县红河镇、新集乡、古城镇、小岔乡、王洼镇5个兽医站进行新建；对城阳乡、罗洼乡、孟塬乡、交岔乡、冯庄乡5各乡镇兽医站进行维修。改扩建彭阳县兽医实验室，增加PCR实验室。</t>
  </si>
  <si>
    <t>农产品质量认证</t>
  </si>
  <si>
    <t xml:space="preserve">    对当年获得的国家地理标志认证、有机认证、绿色认证，以及进入全国名特优新农产品目录的农产品，分别给予15万元、10万元、8万元和6万元奖补。同一企业、同一产品同时获得多个产品认证的，按最高奖补标准只奖补一次。</t>
  </si>
  <si>
    <t>红河镇宽坪村蔬菜产业基地附属设施建设项目</t>
  </si>
  <si>
    <t xml:space="preserve">    新建蔬菜冷库800平方米配套附属设备设施，公共厕所80平方米。</t>
  </si>
  <si>
    <t>红河镇韩堡村蔬菜产业基地设施维修工程</t>
  </si>
  <si>
    <t xml:space="preserve">    维修50栋日光温室，维修混凝土路面1500平方米 ，维修水渠2.4公里及零星维修项目。</t>
  </si>
  <si>
    <t>彭阳县2021年红河镇宽坪村高效节水灌溉项目</t>
  </si>
  <si>
    <r>
      <rPr>
        <sz val="9"/>
        <rFont val="宋体"/>
        <charset val="134"/>
      </rPr>
      <t xml:space="preserve">     一、土地平整工程：平田整地土方量为17.63万m3，深耕面积750亩，机浅旋面积750亩，增施有机肥面积750亩。
     二、灌溉和排水工程。1、水源及首部工程：规划新建500m3晾晒池4座、配套过滤及施肥管理房4座、同时配套附属设施；2、田间管网工程：铺设供水管道1条，铺设干管3条，铺设分干管7条，竖管0.636公里，支管长64.583公里，喷头立管长13.928公里，360 </t>
    </r>
    <r>
      <rPr>
        <sz val="9"/>
        <rFont val="方正书宋_GBK"/>
        <charset val="134"/>
      </rPr>
      <t>º</t>
    </r>
    <r>
      <rPr>
        <sz val="9"/>
        <rFont val="宋体"/>
        <charset val="134"/>
      </rPr>
      <t xml:space="preserve">旋转喷头8705个；3、建筑物工程：各类阀井23座，管道镇墩18座，管线穿硬化路顶管3处；4、电力改造工程。
    三、道路工程。新修农田道路3.01km，田间道路1.43km，混凝土生产道路0.385k。
</t>
    </r>
  </si>
  <si>
    <t>绿色食品加工园区创建</t>
  </si>
  <si>
    <t xml:space="preserve">    全县“1+3+X”产业加工企业当年基础设施建设、设备购置投资100万元以上，并正式投产运营的，厂房等基础设施奖补投资总额的15%，加工设备奖补投资总额的30%。</t>
  </si>
  <si>
    <t>节约型农业建设项目</t>
  </si>
  <si>
    <t xml:space="preserve">    对当年配套滴灌、喷灌、水肥一体化等设施设备的农业生产基地每亩奖补300元，共奖补0.2万亩。</t>
  </si>
  <si>
    <t>自然资源局</t>
  </si>
  <si>
    <t>彭阳县2021年村庄绿化和庭院经济林建设项目</t>
  </si>
  <si>
    <t xml:space="preserve">    在2021年农村人居环境整治示范的8个行政村实施村庄、道路绿化及庭院经济林2500亩。</t>
  </si>
  <si>
    <t>彭阳县2021年农村人居环境整治提升绿化项目</t>
  </si>
  <si>
    <t xml:space="preserve">    在2021年农村人居环境整治示范的7个行政村实施村庄、道路绿化及庭院经济林2500亩。</t>
  </si>
  <si>
    <t>扶贫办</t>
  </si>
  <si>
    <t>红河镇“十二五”移民点基础设施建设项目</t>
  </si>
  <si>
    <t xml:space="preserve">    维修巷道5288平方米，维修水渠550米。</t>
  </si>
  <si>
    <t>古城镇“十二五”移民点基础设施建设项目</t>
  </si>
  <si>
    <t xml:space="preserve">    新修巷道19000平方米，给水管道4151米、检查井75处，排水管道4151米、沉淀池2座，化粪池1座。</t>
  </si>
  <si>
    <t>新集乡“十二五”移民点基础设施建设项目</t>
  </si>
  <si>
    <t xml:space="preserve">    硬化道路2750平方米，铺设人行道7000平方米，砖砌围墙500米，移民点进户硬化2250平方米。</t>
  </si>
  <si>
    <t>孟塬乡“十二五”移民点基础设施建设项目</t>
  </si>
  <si>
    <t xml:space="preserve">    1、玉塬移民点：主道路翻新2500平方米，东南面居民点巷道翻新2278平方米、西北面巷道翻新1260平方米；新建排水管道 ，巷道支线排水DN300双臂波纹管580米，检查井16个，雨水篦子16个。主道DN500双臂波纹管1160米，检查井18个，雨水篦子18个，100方化粪池一个，新建旱厕1座。
    2、草滩移民点：新建旱厕2座，房屋后滴水硬化3000平方米。</t>
  </si>
  <si>
    <t>摘要未修改</t>
  </si>
  <si>
    <t>草庙乡“十二五”移民点基础设施建设项目</t>
  </si>
  <si>
    <t xml:space="preserve">    维修硬化路6085.5平方米（其中：一组3113.5平方米、二组2972平方米），雨水管道359.2米，护坡4346平方米。</t>
  </si>
  <si>
    <t>贷款贴息项目</t>
  </si>
  <si>
    <t xml:space="preserve">   为符合条件的全县所有建档立卡贫困户、边缘户及移民户扶贫小额贷款进行贴息。</t>
  </si>
  <si>
    <t>2130507扶贫贷款奖补和贴息</t>
  </si>
  <si>
    <t>已通过彭财（农）发〔2021〕93号文件提前下达，本次不再下达</t>
  </si>
  <si>
    <t>雨露计划项目</t>
  </si>
  <si>
    <t xml:space="preserve">    实施雨露计划项目1600人次。</t>
  </si>
  <si>
    <t>2130599其他扶贫支出</t>
  </si>
  <si>
    <t>科技局</t>
  </si>
  <si>
    <t>中药材种植加工项目</t>
  </si>
  <si>
    <t xml:space="preserve">    1.扶持农户种植黄芪、黄芩、红花、板蓝根、艾草等中药材5000亩，引导企业、合作社、家庭农场种植中药材1.5万亩，全县种植各类中药材（含育苗）达3万亩；2.在草庙乡包山村，白阳镇中庄村建立中药材规范化种植及种苗繁育基地各1000亩。3 围绕冯庄乡等生态移民迁出区生态环境建设与修复，建设1.5万亩中药材野生资源修复与保护示范基地； 4. 引进培育中药材龙头加工企业1家，引导中药材产业升级。</t>
  </si>
  <si>
    <t>就创局</t>
  </si>
  <si>
    <t>农村低收入家庭公益性岗位</t>
  </si>
  <si>
    <t xml:space="preserve">    为脱贫人口和边缘易致贫人口等低收入家庭购买公益性岗位650名；为移民购买公益性岗位150个（其中城镇50个，农村100个），并对公益性岗位人员购买城镇社会保险和农村商业保险。</t>
  </si>
  <si>
    <t>附件2</t>
  </si>
  <si>
    <t>2021年中央农业生产发展资金绩效目标申报表(模板）</t>
  </si>
  <si>
    <t>专项名称</t>
  </si>
  <si>
    <t>农业生产发展资金</t>
  </si>
  <si>
    <t>中央主管部门</t>
  </si>
  <si>
    <t>财政部、农业农村部</t>
  </si>
  <si>
    <t>专项使用期</t>
  </si>
  <si>
    <t>2021年</t>
  </si>
  <si>
    <t>省级财政部门</t>
  </si>
  <si>
    <t>自治区财政厅</t>
  </si>
  <si>
    <t>省级主管部门</t>
  </si>
  <si>
    <t>自治区农业农村厅</t>
  </si>
  <si>
    <t>县级财政部门</t>
  </si>
  <si>
    <t>县级主管部门</t>
  </si>
  <si>
    <t>资金
情况
（万元）</t>
  </si>
  <si>
    <t>年度金额</t>
  </si>
  <si>
    <t>其中：中央资金</t>
  </si>
  <si>
    <t xml:space="preserve">      地方资金</t>
  </si>
  <si>
    <t>年度目标</t>
  </si>
  <si>
    <t>绩效指标</t>
  </si>
  <si>
    <t>一级指标</t>
  </si>
  <si>
    <t>二级指标</t>
  </si>
  <si>
    <t>三级指标</t>
  </si>
  <si>
    <t>指标值</t>
  </si>
  <si>
    <t>产出指标</t>
  </si>
  <si>
    <t>数量指标</t>
  </si>
  <si>
    <t>农机购置补贴机具数（台（套））</t>
  </si>
  <si>
    <t>农业绿色高质高效示范县数量（个）</t>
  </si>
  <si>
    <t>推广旱作节水农业面积（万亩）</t>
  </si>
  <si>
    <t>果菜茶有机肥替代化肥试点县数量（个）</t>
  </si>
  <si>
    <t>农机深松整地作业面积（万亩）</t>
  </si>
  <si>
    <t>基层农技推广体系改革建设实施县数（个）</t>
  </si>
  <si>
    <t>农业科技示范展示基地数量（个）</t>
  </si>
  <si>
    <t>支持奶牛家庭牧场和奶农合作社升级改造的数量</t>
  </si>
  <si>
    <t>支持新型经营主体建设农产品仓储保鲜设施数量</t>
  </si>
  <si>
    <t>支持的农民合作社数量占县级以上示范社的比例％</t>
  </si>
  <si>
    <t>支持的家庭农场数量占县级以上示范家庭农场的比例（％）</t>
  </si>
  <si>
    <t>农业生产社会化服务面积（万亩）</t>
  </si>
  <si>
    <t>高素质农民培育数量（人）</t>
  </si>
  <si>
    <t>农村实用人才带头人示范培训数量（人）</t>
  </si>
  <si>
    <t>优势特色产业集群建设数量（个）</t>
  </si>
  <si>
    <t>创建国家现代农业产业园数量（个）</t>
  </si>
  <si>
    <t>农业产业强镇示范建设数量（个）</t>
  </si>
  <si>
    <t>高产优质首蓿种植面积（万亩）</t>
  </si>
  <si>
    <t>粮改饲结构调整面积（万亩）</t>
  </si>
  <si>
    <t>生猪良种补贴数量（万头）</t>
  </si>
  <si>
    <t>牧区良种补贴数量（万份牛精液单位）</t>
  </si>
  <si>
    <t>地理标志农产品保护数量（个）</t>
  </si>
  <si>
    <t>村级益农信息建成运营数量（个</t>
  </si>
  <si>
    <t>质量指标</t>
  </si>
  <si>
    <t>农作物耕种收综合机械化率</t>
  </si>
  <si>
    <t>农业主推技术到位率</t>
  </si>
  <si>
    <t>时效指标</t>
  </si>
  <si>
    <t>耕地地力保护补贴发放时限</t>
  </si>
  <si>
    <t>成本指标</t>
  </si>
  <si>
    <t>绿色高质高效创建项目区节本增效水平</t>
  </si>
  <si>
    <t>效益指标</t>
  </si>
  <si>
    <t>经济效益指标</t>
  </si>
  <si>
    <t>农业信贷担保业务规模</t>
  </si>
  <si>
    <t>社会效益指标</t>
  </si>
  <si>
    <t>服务小农户数量和服务规模经营水平</t>
  </si>
  <si>
    <t>生态效益
指标</t>
  </si>
  <si>
    <t>推广应用农业绿色高质高效技术模式（个）</t>
  </si>
  <si>
    <t>果菜茶有机肥替代化肥项目区单位面积化肥用量</t>
  </si>
  <si>
    <t>可持续
影响指标</t>
  </si>
  <si>
    <r>
      <rPr>
        <sz val="10"/>
        <rFont val="宋体"/>
        <charset val="134"/>
      </rPr>
      <t>高效协同重大技术推广机制模式</t>
    </r>
    <r>
      <rPr>
        <sz val="10"/>
        <rFont val="Times New Roman"/>
        <charset val="0"/>
      </rPr>
      <t xml:space="preserve"> </t>
    </r>
  </si>
  <si>
    <t>益农信息社市场化运营机制</t>
  </si>
  <si>
    <t>满意度
指标</t>
  </si>
  <si>
    <t>服务对象满意度指标</t>
  </si>
  <si>
    <t>高素质农民培育满意度</t>
  </si>
  <si>
    <t>新型经营主体对农业生产发展资金项目实施的满意度</t>
  </si>
  <si>
    <t>附件3</t>
  </si>
  <si>
    <t>2021年中央农田建设补助资金绩效目标申报表（模板）</t>
  </si>
  <si>
    <t>农田建设补助资金</t>
  </si>
  <si>
    <t>绩效
目标</t>
  </si>
  <si>
    <t xml:space="preserve">    通过新建高标准农田项目，有效改善项目区农田基础设施条件，提升耕地质量，提高粮食综合生产能力。其中新增高效节水灌溉面积，提升农田灌溉排水和节水能力。</t>
  </si>
  <si>
    <t>新建高标准农田</t>
  </si>
  <si>
    <t xml:space="preserve">            万亩</t>
  </si>
  <si>
    <t>其中：新增高效节水灌溉面积</t>
  </si>
  <si>
    <t>项目验收合格率</t>
  </si>
  <si>
    <t>≥95%</t>
  </si>
  <si>
    <t>任务完成及时性</t>
  </si>
  <si>
    <t>1—2年</t>
  </si>
  <si>
    <t>财政资金亩均补助水平</t>
  </si>
  <si>
    <t>≥1200万元</t>
  </si>
  <si>
    <t>粮食综合生产能力</t>
  </si>
  <si>
    <t>明显提升</t>
  </si>
  <si>
    <t>田间道路通达度</t>
  </si>
  <si>
    <t>平原地区达到100%
，丘陵区≥90%</t>
  </si>
  <si>
    <t>生态效益指标</t>
  </si>
  <si>
    <t>耕地质量</t>
  </si>
  <si>
    <t>逐步提升</t>
  </si>
  <si>
    <t>可持续影响指标</t>
  </si>
  <si>
    <t>水资源利用率</t>
  </si>
  <si>
    <t>满意度指标</t>
  </si>
  <si>
    <t>受益群众满意率</t>
  </si>
  <si>
    <t>≥90%</t>
  </si>
  <si>
    <t>附件4</t>
  </si>
  <si>
    <t>产粮大县奖励资金绩效目标申报表（模板）</t>
  </si>
  <si>
    <t>（20XX年度）</t>
  </si>
  <si>
    <t>产粮大县奖励资金</t>
  </si>
  <si>
    <t>项目负责人及电话</t>
  </si>
  <si>
    <t>主管部门</t>
  </si>
  <si>
    <t>实施单位</t>
  </si>
  <si>
    <t>资金情况
（万元）</t>
  </si>
  <si>
    <t>年度资金总额：</t>
  </si>
  <si>
    <t xml:space="preserve">       其中：财政拨款</t>
  </si>
  <si>
    <t xml:space="preserve">             其他资金</t>
  </si>
  <si>
    <t>总
体
目
标</t>
  </si>
  <si>
    <t xml:space="preserve"> 目标1：
 目标2：
 目标3： ……</t>
  </si>
  <si>
    <t>绩
效
指
标</t>
  </si>
  <si>
    <t>社会效益
指标</t>
  </si>
  <si>
    <t>可持续影响
指标</t>
  </si>
  <si>
    <t>服务对象
满意度指标</t>
  </si>
  <si>
    <t>注：各地请根据实际情况，细化量化各项指标。</t>
  </si>
  <si>
    <t>2021年中央衔接推进乡村振兴补助资金绩效目标表（模板）</t>
  </si>
  <si>
    <t>2021年中央衔接推进乡村振兴补助资金（原中央财政专项扶贫资金）</t>
  </si>
  <si>
    <t>自治区主管部门</t>
  </si>
  <si>
    <t>自治区扶贫开发办公室</t>
  </si>
  <si>
    <t>市、县（区）级主管部门</t>
  </si>
  <si>
    <t xml:space="preserve"> </t>
  </si>
  <si>
    <t>项目资金</t>
  </si>
  <si>
    <t>绩
效
目
标</t>
  </si>
  <si>
    <t>一级
指标</t>
  </si>
  <si>
    <t>产
出
指
标</t>
  </si>
  <si>
    <t>指标1：防止贫困人口返贫致贫</t>
  </si>
  <si>
    <t>XX万人</t>
  </si>
  <si>
    <t>指标2：是否巩固拓展脱贫攻坚成果</t>
  </si>
  <si>
    <t>是/否</t>
  </si>
  <si>
    <t>指标1：产业发展项目的资金占比</t>
  </si>
  <si>
    <t>XX%</t>
  </si>
  <si>
    <t>指标2：资金使用过程中发现的违规问题</t>
  </si>
  <si>
    <t>是/否较少</t>
  </si>
  <si>
    <t>指标1：当年资金支出率</t>
  </si>
  <si>
    <t>指标2：当年资金结余结转率</t>
  </si>
  <si>
    <t>指标3：宁夏扶贫开发投融资有限公司是否按时足额向银行偿还贷款利息</t>
  </si>
  <si>
    <t>指标4：宁夏农垦集团是否按时保质完成当年建设任务</t>
  </si>
  <si>
    <t>指标：资金投入</t>
  </si>
  <si>
    <t>XX万元</t>
  </si>
  <si>
    <t>效
益
指
标</t>
  </si>
  <si>
    <t>指标：受益人口</t>
  </si>
  <si>
    <t>指标：生态环境改善情况</t>
  </si>
  <si>
    <t>是/否较为明显</t>
  </si>
  <si>
    <t>指标：激发群众内生动力方面</t>
  </si>
  <si>
    <t>是/否有效</t>
  </si>
  <si>
    <t>指标：群众满意度</t>
  </si>
  <si>
    <t>XX%以上</t>
  </si>
  <si>
    <t>附件6</t>
  </si>
  <si>
    <t>2021年中央水利发展资金绩效目标申报表（模板）</t>
  </si>
  <si>
    <t>市、县（区）</t>
  </si>
  <si>
    <t>资金名称</t>
  </si>
  <si>
    <t>财政部门</t>
  </si>
  <si>
    <t>水利部门</t>
  </si>
  <si>
    <t>资金情况</t>
  </si>
  <si>
    <t xml:space="preserve">             年度金额（万元）</t>
  </si>
  <si>
    <t>其中：中央水利发展资金（万元）</t>
  </si>
  <si>
    <t>地方财政资金（万元）</t>
  </si>
  <si>
    <t>年度目标按照相关规划或实施方案，根据任务清单并结合地方实际开展有关水利建设和维修养护，推动水利改革发展。</t>
  </si>
  <si>
    <t>单位</t>
  </si>
  <si>
    <r>
      <rPr>
        <sz val="9"/>
        <color rgb="FF000000"/>
        <rFont val="宋体"/>
        <charset val="134"/>
      </rPr>
      <t>治理流域面积</t>
    </r>
    <r>
      <rPr>
        <sz val="9"/>
        <color rgb="FF000000"/>
        <rFont val="宋体"/>
        <charset val="134"/>
      </rPr>
      <t>200-3000</t>
    </r>
    <r>
      <rPr>
        <sz val="9"/>
        <color rgb="FF000000"/>
        <rFont val="宋体"/>
        <charset val="134"/>
      </rPr>
      <t>平方公里中小河流长度</t>
    </r>
  </si>
  <si>
    <t>公里</t>
  </si>
  <si>
    <t>新建小型水库座数</t>
  </si>
  <si>
    <t>座</t>
  </si>
  <si>
    <t>小型病险水库除险加固座数</t>
  </si>
  <si>
    <t>实施山洪灾害防治的县数</t>
  </si>
  <si>
    <t>个</t>
  </si>
  <si>
    <t>山洪沟治理数量</t>
  </si>
  <si>
    <t>条</t>
  </si>
  <si>
    <t>中型以上病险淤地坝除险加固座数</t>
  </si>
  <si>
    <t>实施水系连通及农村水系综合整治试点县数</t>
  </si>
  <si>
    <t>实施县域节水型社会达标建设项目数</t>
  </si>
  <si>
    <t>中型灌区节水配套改造面积</t>
  </si>
  <si>
    <t>万亩</t>
  </si>
  <si>
    <t>新增农业水价综合改革面积</t>
  </si>
  <si>
    <t>农村饮水工程维修养护数量</t>
  </si>
  <si>
    <t>处</t>
  </si>
  <si>
    <t>小型水库工程维修养护数量</t>
  </si>
  <si>
    <t>山洪灾害防治非工程措施设施维修养护县数</t>
  </si>
  <si>
    <r>
      <rPr>
        <sz val="9"/>
        <color rgb="FF000000"/>
        <rFont val="宋体"/>
        <charset val="134"/>
      </rPr>
      <t>截至</t>
    </r>
    <r>
      <rPr>
        <sz val="9"/>
        <color rgb="FF000000"/>
        <rFont val="宋体"/>
        <charset val="134"/>
      </rPr>
      <t>2022</t>
    </r>
    <r>
      <rPr>
        <sz val="9"/>
        <color rgb="FF000000"/>
        <rFont val="宋体"/>
        <charset val="134"/>
      </rPr>
      <t>年</t>
    </r>
    <r>
      <rPr>
        <sz val="9"/>
        <color rgb="FF000000"/>
        <rFont val="宋体"/>
        <charset val="134"/>
      </rPr>
      <t>6</t>
    </r>
    <r>
      <rPr>
        <sz val="9"/>
        <color rgb="FF000000"/>
        <rFont val="宋体"/>
        <charset val="134"/>
      </rPr>
      <t>月底，完工项目初步验收率</t>
    </r>
  </si>
  <si>
    <t>%</t>
  </si>
  <si>
    <t>工程验收合格率</t>
  </si>
  <si>
    <t>已建工程是否存在质量问题</t>
  </si>
  <si>
    <r>
      <rPr>
        <sz val="9"/>
        <color rgb="FF000000"/>
        <rFont val="宋体"/>
        <charset val="134"/>
      </rPr>
      <t>是</t>
    </r>
    <r>
      <rPr>
        <sz val="9"/>
        <color rgb="FF000000"/>
        <rFont val="宋体"/>
        <charset val="134"/>
      </rPr>
      <t>/</t>
    </r>
    <r>
      <rPr>
        <sz val="9"/>
        <color rgb="FF000000"/>
        <rFont val="宋体"/>
        <charset val="134"/>
      </rPr>
      <t>否</t>
    </r>
  </si>
  <si>
    <r>
      <rPr>
        <sz val="9"/>
        <color rgb="FF000000"/>
        <rFont val="宋体"/>
        <charset val="134"/>
      </rPr>
      <t>截至</t>
    </r>
    <r>
      <rPr>
        <sz val="9"/>
        <color rgb="FF000000"/>
        <rFont val="宋体"/>
        <charset val="134"/>
      </rPr>
      <t>2021</t>
    </r>
    <r>
      <rPr>
        <sz val="9"/>
        <color rgb="FF000000"/>
        <rFont val="宋体"/>
        <charset val="134"/>
      </rPr>
      <t>年底，投资完成比例</t>
    </r>
  </si>
  <si>
    <r>
      <rPr>
        <sz val="9"/>
        <color rgb="FF000000"/>
        <rFont val="宋体"/>
        <charset val="134"/>
      </rPr>
      <t>截至</t>
    </r>
    <r>
      <rPr>
        <sz val="9"/>
        <color rgb="FF000000"/>
        <rFont val="宋体"/>
        <charset val="134"/>
      </rPr>
      <t>2022</t>
    </r>
    <r>
      <rPr>
        <sz val="9"/>
        <color rgb="FF000000"/>
        <rFont val="宋体"/>
        <charset val="134"/>
      </rPr>
      <t>年</t>
    </r>
    <r>
      <rPr>
        <sz val="9"/>
        <color rgb="FF000000"/>
        <rFont val="宋体"/>
        <charset val="134"/>
      </rPr>
      <t>6</t>
    </r>
    <r>
      <rPr>
        <sz val="9"/>
        <color rgb="FF000000"/>
        <rFont val="宋体"/>
        <charset val="134"/>
      </rPr>
      <t>月，投资完成比例</t>
    </r>
  </si>
  <si>
    <t>新增供水能力</t>
  </si>
  <si>
    <t>万立方米</t>
  </si>
  <si>
    <t>新增、恢复灌溉面积</t>
  </si>
  <si>
    <t>改善灌溉面积</t>
  </si>
  <si>
    <t>新增粮食综合生产能力</t>
  </si>
  <si>
    <t>万公斤</t>
  </si>
  <si>
    <t>保护耕地面积</t>
  </si>
  <si>
    <t>中小河流治理保护人口数量</t>
  </si>
  <si>
    <t>万人</t>
  </si>
  <si>
    <t>小型病险水库除险加固保护人口数量</t>
  </si>
  <si>
    <t>山洪灾害防治保护人口数量</t>
  </si>
  <si>
    <t>淤地坝除险加固保护面积</t>
  </si>
  <si>
    <t>平方公里</t>
  </si>
  <si>
    <t>农村饮水工程维修养护覆盖服务人口</t>
  </si>
  <si>
    <t>其他水利工程设施维修养护覆盖服务人口</t>
  </si>
  <si>
    <t>水土流失综合治理面积</t>
  </si>
  <si>
    <t>新增年节水能力</t>
  </si>
  <si>
    <t>地下水压采量（能力）</t>
  </si>
  <si>
    <t>已建工程是否良性运行</t>
  </si>
  <si>
    <t>工程是否达到设计使用年限</t>
  </si>
  <si>
    <t>服务对象                               满意度指标</t>
  </si>
  <si>
    <t>受益群众满意度</t>
  </si>
  <si>
    <t>附件7</t>
  </si>
  <si>
    <t>2021年自治区农业生产发展资金区域绩效目标申报表（模板）</t>
  </si>
  <si>
    <r>
      <rPr>
        <sz val="12"/>
        <rFont val="宋体"/>
        <charset val="134"/>
      </rPr>
      <t>（</t>
    </r>
    <r>
      <rPr>
        <sz val="12"/>
        <rFont val="Times New Roman"/>
        <charset val="0"/>
      </rPr>
      <t>2021</t>
    </r>
    <r>
      <rPr>
        <sz val="12"/>
        <rFont val="宋体"/>
        <charset val="134"/>
      </rPr>
      <t>年度）</t>
    </r>
  </si>
  <si>
    <t>专项实施期</t>
  </si>
  <si>
    <t>市县财政部门</t>
  </si>
  <si>
    <t>市县主管部门</t>
  </si>
  <si>
    <t>其中：自治区补助</t>
  </si>
  <si>
    <t>市县资金</t>
  </si>
  <si>
    <t>年度
总体
目标</t>
  </si>
  <si>
    <t>绩效
指标</t>
  </si>
  <si>
    <t>建设高标准养殖示范村</t>
  </si>
  <si>
    <t>建设蔬菜新品种示范点</t>
  </si>
  <si>
    <t>高标准新建设施农业 面积</t>
  </si>
  <si>
    <t>农产品品牌项目建设优质特色农产品外销窗口</t>
  </si>
  <si>
    <t>建设富硒农产品标准化基地（个）</t>
  </si>
  <si>
    <t>培育富硒农产品品牌（个）</t>
  </si>
  <si>
    <t>评定三星级服务站（个））</t>
  </si>
  <si>
    <t>评定二星级服务站（个）</t>
  </si>
  <si>
    <t>建设兽医社会化组织（个）</t>
  </si>
  <si>
    <t>推行农产品合证制（个）</t>
  </si>
  <si>
    <t>时效指标（必填）</t>
  </si>
  <si>
    <t>资金支付及时情况</t>
  </si>
  <si>
    <t>项目实施按期完成率</t>
  </si>
  <si>
    <t>指标1：及时完成项目任务</t>
  </si>
  <si>
    <t>成本指标（必填硬性指标）</t>
  </si>
  <si>
    <t>乡村振兴奖励项目先进集体奖数额</t>
  </si>
  <si>
    <t>制修订标准</t>
  </si>
  <si>
    <t>扶持农户</t>
  </si>
  <si>
    <t>经济效益指标（选填）</t>
  </si>
  <si>
    <t>农村改革项目&lt;br&gt;农业信贷担保业务规模</t>
  </si>
  <si>
    <t>农民合作社营业收入</t>
  </si>
  <si>
    <t>马铃薯 种薯亩均收入较鲜薯亩均收入提高</t>
  </si>
  <si>
    <t>农作物新品种增产幅度</t>
  </si>
  <si>
    <t>蔬菜产品商品率</t>
  </si>
  <si>
    <t>社会效益指标（必填）</t>
  </si>
  <si>
    <t>农业综合执法机构规范化建设水平</t>
  </si>
  <si>
    <t>现代农业发展</t>
  </si>
  <si>
    <t>生态效益指标（选填）</t>
  </si>
  <si>
    <t>项目区耕地质量</t>
  </si>
  <si>
    <t>项目区水资源利用</t>
  </si>
  <si>
    <t>农机社会化服务能力</t>
  </si>
  <si>
    <t>粪污资源化综合利用率</t>
  </si>
  <si>
    <t>适水产业新项目实施地用药减少率（%）</t>
  </si>
  <si>
    <t>可持续影响指标（必填）</t>
  </si>
  <si>
    <t>农村改革项目&lt;br&gt;有效乡村治理模式推广力度</t>
  </si>
  <si>
    <t>打好精准脱贫攻坚战、产业培育，全面建成小康社会</t>
  </si>
  <si>
    <t>新品种、新技术示范推广、项目园区优质蔬菜品种推广应用率</t>
  </si>
  <si>
    <t>“五大之乡”和一批原字号、老字号、宁字号品牌影响力和市场占有率</t>
  </si>
  <si>
    <t>加快传统农业产业向智慧农业的转变</t>
  </si>
  <si>
    <t>服务对象满意度指标（必填）</t>
  </si>
  <si>
    <t>项目区群众满意度</t>
  </si>
  <si>
    <t>项目实施主体满意度</t>
  </si>
  <si>
    <t>附件8</t>
  </si>
  <si>
    <t>自治区农田建设补助资金区域绩效目标申报表（模板）</t>
  </si>
  <si>
    <t>各市、县（区）</t>
  </si>
  <si>
    <t xml:space="preserve">     年度金额：</t>
  </si>
  <si>
    <t xml:space="preserve">      其中：   自治区补助</t>
  </si>
  <si>
    <t xml:space="preserve">            市县资金</t>
  </si>
  <si>
    <t xml:space="preserve"> 指标1：新增高标准农田面积</t>
  </si>
  <si>
    <t xml:space="preserve"> 指标1：新建高标准农田项目验收合格率</t>
  </si>
  <si>
    <t xml:space="preserve"> 指标1：任务完成及时性</t>
  </si>
  <si>
    <t xml:space="preserve"> 指标1：自治区配套新建高标准农田财政资金亩均补助标准</t>
  </si>
  <si>
    <t xml:space="preserve"> 指标1：耕地质量</t>
  </si>
  <si>
    <t xml:space="preserve"> 指标1：农药使用次数和农药使用量</t>
  </si>
  <si>
    <t xml:space="preserve"> 指标1：水资源利用率</t>
  </si>
  <si>
    <t xml:space="preserve"> 指标1：受益群众满意率</t>
  </si>
  <si>
    <t>2021年农村综合改革转移支付区域绩效目标表 （模板）</t>
  </si>
  <si>
    <t xml:space="preserve">（2021年度）                                                                                   </t>
  </si>
  <si>
    <t>农村综合改革转移支付</t>
  </si>
  <si>
    <t>财政部</t>
  </si>
  <si>
    <t>专项实施期限</t>
  </si>
  <si>
    <t>2019-2023年</t>
  </si>
  <si>
    <t>宁夏回族自治区财政厅</t>
  </si>
  <si>
    <t>配合部门</t>
  </si>
  <si>
    <t>自治区党委组织部</t>
  </si>
  <si>
    <t>市县区主管部门</t>
  </si>
  <si>
    <t>各市县区财政局</t>
  </si>
  <si>
    <t>乡村组织</t>
  </si>
  <si>
    <t>资金总额</t>
  </si>
  <si>
    <t>其中：中央补助资金</t>
  </si>
  <si>
    <t>自治区补助资金</t>
  </si>
  <si>
    <t>　其他资金</t>
  </si>
  <si>
    <t>绩效目标</t>
  </si>
  <si>
    <t>指标值（区域目标）</t>
  </si>
  <si>
    <t>支持农村公益事业建设项目数量</t>
  </si>
  <si>
    <t>≥**个</t>
  </si>
  <si>
    <t>支持村级公益事业整村推进村数量</t>
  </si>
  <si>
    <t>扶持村级集体经济发展村数</t>
  </si>
  <si>
    <t>**个</t>
  </si>
  <si>
    <t>村级公益事业整村推进建设台账</t>
  </si>
  <si>
    <t>扶持村级集体经济台账</t>
  </si>
  <si>
    <t>基本建立</t>
  </si>
  <si>
    <t>项目村村容村貌</t>
  </si>
  <si>
    <t>明显改善</t>
  </si>
  <si>
    <t>**%</t>
  </si>
  <si>
    <t>实效指标</t>
  </si>
  <si>
    <t>截止2021年底，年度农村综合改革转移支付资金执行率</t>
  </si>
  <si>
    <t>支持村级公益事业整村推进村财政奖补资金</t>
  </si>
  <si>
    <t>**万元</t>
  </si>
  <si>
    <t>扶持村级集体经济发展财政奖补资金</t>
  </si>
  <si>
    <t>每村≥100万元</t>
  </si>
  <si>
    <t>项目村集体经济收入</t>
  </si>
  <si>
    <t>有所增加</t>
  </si>
  <si>
    <t>项目村基层党组织的组织力凝聚力战斗力</t>
  </si>
  <si>
    <t>有所增强</t>
  </si>
  <si>
    <t>农村人居环境</t>
  </si>
  <si>
    <t>有效改善</t>
  </si>
  <si>
    <t>农村公益事业滚动项目库</t>
  </si>
  <si>
    <t>项目村农民满意度</t>
  </si>
  <si>
    <t>≥**%</t>
  </si>
  <si>
    <t>项目村基层干部满意度</t>
  </si>
</sst>
</file>

<file path=xl/styles.xml><?xml version="1.0" encoding="utf-8"?>
<styleSheet xmlns="http://schemas.openxmlformats.org/spreadsheetml/2006/main">
  <numFmts count="7">
    <numFmt numFmtId="176" formatCode="0.00_ "/>
    <numFmt numFmtId="42" formatCode="_ &quot;￥&quot;* #,##0_ ;_ &quot;￥&quot;* \-#,##0_ ;_ &quot;￥&quot;* &quot;-&quot;_ ;_ @_ "/>
    <numFmt numFmtId="177" formatCode="yyyy&quot;年&quot;m&quot;月&quot;d&quot;日&quot;;@"/>
    <numFmt numFmtId="41" formatCode="_ * #,##0_ ;_ * \-#,##0_ ;_ * &quot;-&quot;_ ;_ @_ "/>
    <numFmt numFmtId="44" formatCode="_ &quot;￥&quot;* #,##0.00_ ;_ &quot;￥&quot;* \-#,##0.00_ ;_ &quot;￥&quot;* &quot;-&quot;??_ ;_ @_ "/>
    <numFmt numFmtId="178" formatCode="0.0%"/>
    <numFmt numFmtId="43" formatCode="_ * #,##0.00_ ;_ * \-#,##0.00_ ;_ * &quot;-&quot;??_ ;_ @_ "/>
  </numFmts>
  <fonts count="55">
    <font>
      <sz val="11"/>
      <color theme="1"/>
      <name val="宋体"/>
      <charset val="134"/>
      <scheme val="minor"/>
    </font>
    <font>
      <sz val="12"/>
      <name val="宋体"/>
      <charset val="134"/>
    </font>
    <font>
      <sz val="14"/>
      <name val="仿宋_GB2312"/>
      <charset val="134"/>
    </font>
    <font>
      <sz val="12"/>
      <name val="黑体"/>
      <charset val="134"/>
    </font>
    <font>
      <sz val="18"/>
      <name val="方正小标宋_GBK"/>
      <charset val="134"/>
    </font>
    <font>
      <sz val="10"/>
      <name val="Arial"/>
      <charset val="0"/>
    </font>
    <font>
      <sz val="11"/>
      <name val="宋体"/>
      <charset val="134"/>
    </font>
    <font>
      <sz val="10"/>
      <name val="宋体"/>
      <charset val="134"/>
    </font>
    <font>
      <sz val="10"/>
      <name val="宋体"/>
      <charset val="0"/>
    </font>
    <font>
      <sz val="20"/>
      <name val="方正小标宋_GBK"/>
      <charset val="134"/>
    </font>
    <font>
      <sz val="14"/>
      <color theme="1"/>
      <name val="仿宋_GB2312"/>
      <charset val="134"/>
    </font>
    <font>
      <sz val="18"/>
      <color rgb="FF000000"/>
      <name val="方正小标宋_GBK"/>
      <charset val="134"/>
    </font>
    <font>
      <sz val="9"/>
      <color rgb="FF000000"/>
      <name val="宋体"/>
      <charset val="134"/>
    </font>
    <font>
      <sz val="16"/>
      <name val="黑体"/>
      <charset val="134"/>
    </font>
    <font>
      <sz val="11"/>
      <name val="仿宋_GB2312"/>
      <charset val="134"/>
    </font>
    <font>
      <b/>
      <sz val="10"/>
      <name val="宋体"/>
      <charset val="134"/>
    </font>
    <font>
      <sz val="10"/>
      <color theme="1"/>
      <name val="宋体"/>
      <charset val="134"/>
      <scheme val="minor"/>
    </font>
    <font>
      <sz val="10"/>
      <color rgb="FF000000"/>
      <name val="宋体"/>
      <charset val="134"/>
    </font>
    <font>
      <sz val="10"/>
      <color indexed="8"/>
      <name val="宋体"/>
      <charset val="134"/>
    </font>
    <font>
      <sz val="10"/>
      <color theme="1"/>
      <name val="宋体"/>
      <charset val="134"/>
    </font>
    <font>
      <b/>
      <sz val="10"/>
      <color theme="1"/>
      <name val="宋体"/>
      <charset val="134"/>
    </font>
    <font>
      <sz val="10"/>
      <name val="Times New Roman"/>
      <charset val="0"/>
    </font>
    <font>
      <sz val="12"/>
      <color theme="4"/>
      <name val="宋体"/>
      <charset val="134"/>
    </font>
    <font>
      <b/>
      <sz val="11"/>
      <color indexed="8"/>
      <name val="宋体"/>
      <charset val="134"/>
    </font>
    <font>
      <b/>
      <sz val="11"/>
      <color indexed="8"/>
      <name val="宋体"/>
      <charset val="134"/>
      <scheme val="minor"/>
    </font>
    <font>
      <b/>
      <sz val="11"/>
      <name val="宋体"/>
      <charset val="134"/>
      <scheme val="minor"/>
    </font>
    <font>
      <b/>
      <sz val="9"/>
      <name val="宋体"/>
      <charset val="134"/>
    </font>
    <font>
      <b/>
      <sz val="9"/>
      <color indexed="8"/>
      <name val="宋体"/>
      <charset val="134"/>
    </font>
    <font>
      <sz val="9"/>
      <name val="宋体"/>
      <charset val="134"/>
    </font>
    <font>
      <b/>
      <sz val="11"/>
      <name val="宋体"/>
      <charset val="134"/>
    </font>
    <font>
      <sz val="9"/>
      <color theme="1"/>
      <name val="宋体"/>
      <charset val="134"/>
    </font>
    <font>
      <sz val="9"/>
      <name val="宋体"/>
      <charset val="0"/>
    </font>
    <font>
      <sz val="9"/>
      <color indexed="8"/>
      <name val="宋体"/>
      <charset val="134"/>
    </font>
    <font>
      <b/>
      <sz val="9"/>
      <color theme="4"/>
      <name val="宋体"/>
      <charset val="134"/>
    </font>
    <font>
      <sz val="11"/>
      <color theme="1"/>
      <name val="宋体"/>
      <charset val="0"/>
      <scheme val="minor"/>
    </font>
    <font>
      <sz val="11"/>
      <color theme="0"/>
      <name val="宋体"/>
      <charset val="0"/>
      <scheme val="minor"/>
    </font>
    <font>
      <sz val="11"/>
      <color rgb="FF3F3F76"/>
      <name val="宋体"/>
      <charset val="0"/>
      <scheme val="minor"/>
    </font>
    <font>
      <b/>
      <sz val="11"/>
      <color theme="3"/>
      <name val="宋体"/>
      <charset val="134"/>
      <scheme val="minor"/>
    </font>
    <font>
      <u/>
      <sz val="11"/>
      <color rgb="FF800080"/>
      <name val="宋体"/>
      <charset val="0"/>
      <scheme val="minor"/>
    </font>
    <font>
      <u/>
      <sz val="11"/>
      <color rgb="FF0000FF"/>
      <name val="宋体"/>
      <charset val="0"/>
      <scheme val="minor"/>
    </font>
    <font>
      <sz val="11"/>
      <color rgb="FF9C0006"/>
      <name val="宋体"/>
      <charset val="0"/>
      <scheme val="minor"/>
    </font>
    <font>
      <b/>
      <sz val="11"/>
      <color rgb="FFFFFFFF"/>
      <name val="宋体"/>
      <charset val="0"/>
      <scheme val="minor"/>
    </font>
    <font>
      <b/>
      <sz val="11"/>
      <color rgb="FF3F3F3F"/>
      <name val="宋体"/>
      <charset val="0"/>
      <scheme val="minor"/>
    </font>
    <font>
      <b/>
      <sz val="13"/>
      <color theme="3"/>
      <name val="宋体"/>
      <charset val="134"/>
      <scheme val="minor"/>
    </font>
    <font>
      <b/>
      <sz val="11"/>
      <color theme="1"/>
      <name val="宋体"/>
      <charset val="0"/>
      <scheme val="minor"/>
    </font>
    <font>
      <b/>
      <sz val="15"/>
      <color theme="3"/>
      <name val="宋体"/>
      <charset val="134"/>
      <scheme val="minor"/>
    </font>
    <font>
      <i/>
      <sz val="11"/>
      <color rgb="FF7F7F7F"/>
      <name val="宋体"/>
      <charset val="0"/>
      <scheme val="minor"/>
    </font>
    <font>
      <b/>
      <sz val="18"/>
      <color theme="3"/>
      <name val="宋体"/>
      <charset val="134"/>
      <scheme val="minor"/>
    </font>
    <font>
      <sz val="11"/>
      <color rgb="FFFF0000"/>
      <name val="宋体"/>
      <charset val="0"/>
      <scheme val="minor"/>
    </font>
    <font>
      <sz val="11"/>
      <color rgb="FFFA7D00"/>
      <name val="宋体"/>
      <charset val="0"/>
      <scheme val="minor"/>
    </font>
    <font>
      <sz val="11"/>
      <color rgb="FF006100"/>
      <name val="宋体"/>
      <charset val="0"/>
      <scheme val="minor"/>
    </font>
    <font>
      <b/>
      <sz val="11"/>
      <color rgb="FFFA7D00"/>
      <name val="宋体"/>
      <charset val="0"/>
      <scheme val="minor"/>
    </font>
    <font>
      <sz val="11"/>
      <color rgb="FF9C6500"/>
      <name val="宋体"/>
      <charset val="0"/>
      <scheme val="minor"/>
    </font>
    <font>
      <sz val="12"/>
      <name val="Times New Roman"/>
      <charset val="0"/>
    </font>
    <font>
      <sz val="9"/>
      <name val="方正书宋_GBK"/>
      <charset val="134"/>
    </font>
  </fonts>
  <fills count="35">
    <fill>
      <patternFill patternType="none"/>
    </fill>
    <fill>
      <patternFill patternType="gray125"/>
    </fill>
    <fill>
      <patternFill patternType="solid">
        <fgColor indexed="9"/>
        <bgColor indexed="64"/>
      </patternFill>
    </fill>
    <fill>
      <patternFill patternType="solid">
        <fgColor theme="0" tint="-0.25"/>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rgb="FFFFC7CE"/>
        <bgColor indexed="64"/>
      </patternFill>
    </fill>
    <fill>
      <patternFill patternType="solid">
        <fgColor theme="9"/>
        <bgColor indexed="64"/>
      </patternFill>
    </fill>
    <fill>
      <patternFill patternType="solid">
        <fgColor rgb="FFA5A5A5"/>
        <bgColor indexed="64"/>
      </patternFill>
    </fill>
    <fill>
      <patternFill patternType="solid">
        <fgColor theme="6" tint="0.399975585192419"/>
        <bgColor indexed="64"/>
      </patternFill>
    </fill>
    <fill>
      <patternFill patternType="solid">
        <fgColor theme="4"/>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rgb="FFF2F2F2"/>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rgb="FFFFFFCC"/>
        <bgColor indexed="64"/>
      </patternFill>
    </fill>
    <fill>
      <patternFill patternType="solid">
        <fgColor theme="5"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theme="5" tint="0.399975585192419"/>
        <bgColor indexed="64"/>
      </patternFill>
    </fill>
  </fills>
  <borders count="27">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style="thin">
        <color auto="true"/>
      </left>
      <right/>
      <top/>
      <bottom style="thin">
        <color auto="true"/>
      </bottom>
      <diagonal/>
    </border>
    <border>
      <left/>
      <right/>
      <top/>
      <bottom style="thin">
        <color auto="true"/>
      </bottom>
      <diagonal/>
    </border>
    <border>
      <left/>
      <right style="thin">
        <color auto="true"/>
      </right>
      <top/>
      <bottom style="thin">
        <color auto="true"/>
      </bottom>
      <diagonal/>
    </border>
    <border>
      <left style="thin">
        <color auto="true"/>
      </left>
      <right/>
      <top style="thin">
        <color auto="true"/>
      </top>
      <bottom/>
      <diagonal/>
    </border>
    <border>
      <left/>
      <right/>
      <top style="thin">
        <color auto="true"/>
      </top>
      <bottom/>
      <diagonal/>
    </border>
    <border>
      <left/>
      <right style="thin">
        <color auto="true"/>
      </right>
      <top style="thin">
        <color auto="true"/>
      </top>
      <bottom/>
      <diagonal/>
    </border>
    <border>
      <left style="thin">
        <color auto="true"/>
      </left>
      <right/>
      <top/>
      <bottom/>
      <diagonal/>
    </border>
    <border>
      <left/>
      <right style="thin">
        <color auto="true"/>
      </right>
      <top/>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3">
    <xf numFmtId="0" fontId="0" fillId="0" borderId="0">
      <alignment vertical="center"/>
    </xf>
    <xf numFmtId="0" fontId="1" fillId="0" borderId="0"/>
    <xf numFmtId="0" fontId="35" fillId="21" borderId="0" applyNumberFormat="false" applyBorder="false" applyAlignment="false" applyProtection="false">
      <alignment vertical="center"/>
    </xf>
    <xf numFmtId="0" fontId="34" fillId="19" borderId="0" applyNumberFormat="false" applyBorder="false" applyAlignment="false" applyProtection="false">
      <alignment vertical="center"/>
    </xf>
    <xf numFmtId="0" fontId="42" fillId="22" borderId="22" applyNumberFormat="false" applyAlignment="false" applyProtection="false">
      <alignment vertical="center"/>
    </xf>
    <xf numFmtId="0" fontId="41" fillId="15" borderId="21" applyNumberFormat="false" applyAlignment="false" applyProtection="false">
      <alignment vertical="center"/>
    </xf>
    <xf numFmtId="0" fontId="40" fillId="13" borderId="0" applyNumberFormat="false" applyBorder="false" applyAlignment="false" applyProtection="false">
      <alignment vertical="center"/>
    </xf>
    <xf numFmtId="0" fontId="45" fillId="0" borderId="23" applyNumberFormat="false" applyFill="false" applyAlignment="false" applyProtection="false">
      <alignment vertical="center"/>
    </xf>
    <xf numFmtId="0" fontId="46" fillId="0" borderId="0" applyNumberFormat="false" applyFill="false" applyBorder="false" applyAlignment="false" applyProtection="false">
      <alignment vertical="center"/>
    </xf>
    <xf numFmtId="0" fontId="43" fillId="0" borderId="23" applyNumberFormat="false" applyFill="false" applyAlignment="false" applyProtection="false">
      <alignment vertical="center"/>
    </xf>
    <xf numFmtId="0" fontId="34" fillId="18"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34" fillId="11"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35" fillId="12" borderId="0" applyNumberFormat="false" applyBorder="false" applyAlignment="false" applyProtection="false">
      <alignment vertical="center"/>
    </xf>
    <xf numFmtId="0" fontId="37" fillId="0" borderId="20" applyNumberFormat="false" applyFill="false" applyAlignment="false" applyProtection="false">
      <alignment vertical="center"/>
    </xf>
    <xf numFmtId="0" fontId="44" fillId="0" borderId="24" applyNumberFormat="false" applyFill="false" applyAlignment="false" applyProtection="false">
      <alignment vertical="center"/>
    </xf>
    <xf numFmtId="0" fontId="34" fillId="10" borderId="0" applyNumberFormat="false" applyBorder="false" applyAlignment="false" applyProtection="false">
      <alignment vertical="center"/>
    </xf>
    <xf numFmtId="0" fontId="34" fillId="9" borderId="0" applyNumberFormat="false" applyBorder="false" applyAlignment="false" applyProtection="false">
      <alignment vertical="center"/>
    </xf>
    <xf numFmtId="0" fontId="0" fillId="0" borderId="0">
      <alignment vertical="center"/>
    </xf>
    <xf numFmtId="0" fontId="35" fillId="14"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47" fillId="0" borderId="0" applyNumberFormat="false" applyFill="false" applyBorder="false" applyAlignment="false" applyProtection="false">
      <alignment vertical="center"/>
    </xf>
    <xf numFmtId="0" fontId="38" fillId="0" borderId="0" applyNumberFormat="false" applyFill="false" applyBorder="false" applyAlignment="false" applyProtection="false">
      <alignment vertical="center"/>
    </xf>
    <xf numFmtId="0" fontId="34" fillId="24" borderId="0" applyNumberFormat="false" applyBorder="false" applyAlignment="false" applyProtection="false">
      <alignment vertical="center"/>
    </xf>
    <xf numFmtId="0" fontId="1" fillId="0" borderId="0">
      <alignment vertical="center"/>
    </xf>
    <xf numFmtId="0" fontId="49" fillId="0" borderId="26" applyNumberFormat="false" applyFill="false" applyAlignment="false" applyProtection="false">
      <alignment vertical="center"/>
    </xf>
    <xf numFmtId="0" fontId="37" fillId="0" borderId="0" applyNumberFormat="false" applyFill="false" applyBorder="false" applyAlignment="false" applyProtection="false">
      <alignment vertical="center"/>
    </xf>
    <xf numFmtId="0" fontId="34" fillId="2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48" fillId="0" borderId="0" applyNumberFormat="false" applyFill="false" applyBorder="false" applyAlignment="false" applyProtection="false">
      <alignment vertical="center"/>
    </xf>
    <xf numFmtId="0" fontId="34" fillId="26" borderId="0" applyNumberFormat="false" applyBorder="false" applyAlignment="false" applyProtection="false">
      <alignment vertical="center"/>
    </xf>
    <xf numFmtId="0" fontId="0" fillId="25" borderId="25" applyNumberFormat="false" applyFont="false" applyAlignment="false" applyProtection="false">
      <alignment vertical="center"/>
    </xf>
    <xf numFmtId="0" fontId="35" fillId="16" borderId="0" applyNumberFormat="false" applyBorder="false" applyAlignment="false" applyProtection="false">
      <alignment vertical="center"/>
    </xf>
    <xf numFmtId="0" fontId="50" fillId="27" borderId="0" applyNumberFormat="false" applyBorder="false" applyAlignment="false" applyProtection="false">
      <alignment vertical="center"/>
    </xf>
    <xf numFmtId="0" fontId="1" fillId="0" borderId="0"/>
    <xf numFmtId="0" fontId="34" fillId="20" borderId="0" applyNumberFormat="false" applyBorder="false" applyAlignment="false" applyProtection="false">
      <alignment vertical="center"/>
    </xf>
    <xf numFmtId="0" fontId="52" fillId="28" borderId="0" applyNumberFormat="false" applyBorder="false" applyAlignment="false" applyProtection="false">
      <alignment vertical="center"/>
    </xf>
    <xf numFmtId="0" fontId="51" fillId="22" borderId="19" applyNumberFormat="false" applyAlignment="false" applyProtection="false">
      <alignment vertical="center"/>
    </xf>
    <xf numFmtId="0" fontId="35" fillId="17" borderId="0" applyNumberFormat="false" applyBorder="false" applyAlignment="false" applyProtection="false">
      <alignment vertical="center"/>
    </xf>
    <xf numFmtId="0" fontId="35" fillId="29" borderId="0" applyNumberFormat="false" applyBorder="false" applyAlignment="false" applyProtection="false">
      <alignment vertical="center"/>
    </xf>
    <xf numFmtId="0" fontId="35" fillId="30" borderId="0" applyNumberFormat="false" applyBorder="false" applyAlignment="false" applyProtection="false">
      <alignment vertical="center"/>
    </xf>
    <xf numFmtId="0" fontId="35" fillId="32" borderId="0" applyNumberFormat="false" applyBorder="false" applyAlignment="false" applyProtection="false">
      <alignment vertical="center"/>
    </xf>
    <xf numFmtId="0" fontId="35" fillId="33"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35" fillId="3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35" fillId="8" borderId="0" applyNumberFormat="false" applyBorder="false" applyAlignment="false" applyProtection="false">
      <alignment vertical="center"/>
    </xf>
    <xf numFmtId="0" fontId="34" fillId="31" borderId="0" applyNumberFormat="false" applyBorder="false" applyAlignment="false" applyProtection="false">
      <alignment vertical="center"/>
    </xf>
    <xf numFmtId="0" fontId="36" fillId="7" borderId="19" applyNumberFormat="false" applyAlignment="false" applyProtection="false">
      <alignment vertical="center"/>
    </xf>
    <xf numFmtId="0" fontId="34" fillId="6" borderId="0" applyNumberFormat="false" applyBorder="false" applyAlignment="false" applyProtection="false">
      <alignment vertical="center"/>
    </xf>
    <xf numFmtId="0" fontId="35" fillId="5" borderId="0" applyNumberFormat="false" applyBorder="false" applyAlignment="false" applyProtection="false">
      <alignment vertical="center"/>
    </xf>
    <xf numFmtId="0" fontId="34" fillId="4" borderId="0" applyNumberFormat="false" applyBorder="false" applyAlignment="false" applyProtection="false">
      <alignment vertical="center"/>
    </xf>
  </cellStyleXfs>
  <cellXfs count="189">
    <xf numFmtId="0" fontId="0" fillId="0" borderId="0" xfId="0">
      <alignment vertical="center"/>
    </xf>
    <xf numFmtId="0" fontId="1" fillId="0" borderId="0" xfId="1" applyAlignment="true" applyProtection="true">
      <alignment vertical="center" wrapText="true"/>
    </xf>
    <xf numFmtId="0" fontId="1" fillId="0" borderId="0" xfId="1" applyAlignment="true" applyProtection="true">
      <alignment horizontal="center" vertical="center" wrapText="true"/>
    </xf>
    <xf numFmtId="0" fontId="2" fillId="0" borderId="0" xfId="1" applyFont="true" applyAlignment="true" applyProtection="true">
      <alignment horizontal="left" vertical="center"/>
    </xf>
    <xf numFmtId="0" fontId="3" fillId="0" borderId="0" xfId="1" applyFont="true" applyAlignment="true" applyProtection="true">
      <alignment vertical="center" wrapText="true"/>
    </xf>
    <xf numFmtId="0" fontId="4" fillId="0" borderId="0" xfId="1" applyFont="true" applyAlignment="true" applyProtection="true">
      <alignment horizontal="center" vertical="center" wrapText="true"/>
    </xf>
    <xf numFmtId="0" fontId="1" fillId="0" borderId="1" xfId="1" applyFont="true" applyBorder="true" applyAlignment="true" applyProtection="true">
      <alignment horizontal="center" vertical="center" wrapText="true"/>
    </xf>
    <xf numFmtId="0" fontId="1" fillId="0" borderId="1" xfId="1" applyFont="true" applyBorder="true" applyAlignment="true" applyProtection="true">
      <alignment vertical="center" wrapText="true"/>
    </xf>
    <xf numFmtId="0" fontId="1" fillId="0" borderId="2" xfId="1" applyFont="true" applyBorder="true" applyAlignment="true" applyProtection="true">
      <alignment horizontal="center" vertical="center" wrapText="true"/>
    </xf>
    <xf numFmtId="0" fontId="1" fillId="0" borderId="3" xfId="1" applyFont="true" applyBorder="true" applyAlignment="true" applyProtection="true">
      <alignment horizontal="center" vertical="center" wrapText="true"/>
    </xf>
    <xf numFmtId="0" fontId="1" fillId="0" borderId="4" xfId="1" applyFont="true" applyBorder="true" applyAlignment="true" applyProtection="true">
      <alignment horizontal="center" vertical="center" wrapText="true"/>
    </xf>
    <xf numFmtId="0" fontId="1" fillId="0" borderId="5" xfId="1" applyFont="true" applyBorder="true" applyAlignment="true" applyProtection="true">
      <alignment horizontal="center" vertical="center" wrapText="true"/>
    </xf>
    <xf numFmtId="0" fontId="1" fillId="0" borderId="6" xfId="1" applyFont="true" applyBorder="true" applyAlignment="true" applyProtection="true">
      <alignment horizontal="center" vertical="center" wrapText="true"/>
    </xf>
    <xf numFmtId="0" fontId="1" fillId="0" borderId="7" xfId="1" applyFont="true" applyBorder="true" applyAlignment="true" applyProtection="true">
      <alignment horizontal="center" vertical="center" wrapText="true"/>
    </xf>
    <xf numFmtId="0" fontId="1" fillId="0" borderId="8" xfId="1" applyFont="true" applyBorder="true" applyAlignment="true" applyProtection="true">
      <alignment horizontal="center" vertical="center" wrapText="true"/>
    </xf>
    <xf numFmtId="0" fontId="1" fillId="0" borderId="9" xfId="1" applyFont="true" applyBorder="true" applyAlignment="true" applyProtection="true">
      <alignment horizontal="center" vertical="center" wrapText="true"/>
    </xf>
    <xf numFmtId="0" fontId="1" fillId="0" borderId="0" xfId="1" applyFont="true" applyAlignment="true" applyProtection="true">
      <alignment horizontal="center" vertical="center" wrapText="true"/>
    </xf>
    <xf numFmtId="0" fontId="1" fillId="0" borderId="10" xfId="1" applyFont="true" applyBorder="true" applyAlignment="true" applyProtection="true">
      <alignment horizontal="center" vertical="center" wrapText="true"/>
    </xf>
    <xf numFmtId="0" fontId="1" fillId="0" borderId="2" xfId="1" applyFont="true" applyBorder="true" applyAlignment="true" applyProtection="true">
      <alignment horizontal="right" vertical="center" wrapText="true"/>
    </xf>
    <xf numFmtId="0" fontId="1" fillId="0" borderId="1" xfId="1" applyFont="true" applyBorder="true" applyAlignment="true" applyProtection="true">
      <alignment horizontal="left" vertical="center" wrapText="true"/>
    </xf>
    <xf numFmtId="0" fontId="1" fillId="0" borderId="11" xfId="1" applyFont="true" applyBorder="true" applyAlignment="true" applyProtection="true">
      <alignment horizontal="center" vertical="center" wrapText="true"/>
    </xf>
    <xf numFmtId="0" fontId="1" fillId="0" borderId="12" xfId="1" applyFont="true" applyBorder="true" applyAlignment="true" applyProtection="true">
      <alignment horizontal="center" vertical="center" wrapText="true"/>
    </xf>
    <xf numFmtId="0" fontId="1" fillId="0" borderId="2" xfId="1" applyFont="true" applyBorder="true" applyAlignment="true" applyProtection="true">
      <alignment horizontal="left" vertical="center" wrapText="true"/>
    </xf>
    <xf numFmtId="0" fontId="1" fillId="0" borderId="13" xfId="1" applyFont="true" applyBorder="true" applyAlignment="true" applyProtection="true">
      <alignment horizontal="center" vertical="center" wrapText="true"/>
    </xf>
    <xf numFmtId="0" fontId="3" fillId="0" borderId="0" xfId="1" applyFont="true" applyAlignment="true" applyProtection="true">
      <alignment horizontal="center" vertical="center" wrapText="true"/>
    </xf>
    <xf numFmtId="0" fontId="1" fillId="0" borderId="14" xfId="1" applyFont="true" applyBorder="true" applyAlignment="true" applyProtection="true">
      <alignment horizontal="center" vertical="center" wrapText="true"/>
    </xf>
    <xf numFmtId="0" fontId="1" fillId="0" borderId="15" xfId="1" applyFont="true" applyBorder="true" applyAlignment="true" applyProtection="true">
      <alignment horizontal="center" vertical="center" wrapText="true"/>
    </xf>
    <xf numFmtId="0" fontId="1" fillId="0" borderId="15" xfId="1" applyFont="true" applyBorder="true" applyAlignment="true" applyProtection="true">
      <alignment horizontal="left" vertical="center" wrapText="true"/>
    </xf>
    <xf numFmtId="9" fontId="1" fillId="0" borderId="1" xfId="1" applyNumberFormat="true" applyFont="true" applyBorder="true" applyAlignment="true" applyProtection="true">
      <alignment horizontal="center" vertical="center" wrapText="true"/>
    </xf>
    <xf numFmtId="0" fontId="5" fillId="0" borderId="0" xfId="0" applyFont="true" applyFill="true" applyBorder="true" applyAlignment="true"/>
    <xf numFmtId="0" fontId="2" fillId="0" borderId="0" xfId="0" applyFont="true" applyFill="true" applyBorder="true" applyAlignment="true">
      <alignment horizontal="left"/>
    </xf>
    <xf numFmtId="0" fontId="1" fillId="0" borderId="2" xfId="1" applyBorder="true" applyAlignment="true" applyProtection="true">
      <alignment horizontal="center" vertical="center" wrapText="true"/>
    </xf>
    <xf numFmtId="0" fontId="1" fillId="0" borderId="15" xfId="1" applyBorder="true" applyAlignment="true" applyProtection="true">
      <alignment horizontal="center" vertical="center" wrapText="true"/>
    </xf>
    <xf numFmtId="0" fontId="1" fillId="0" borderId="14" xfId="1" applyBorder="true" applyAlignment="true" applyProtection="true">
      <alignment horizontal="center" vertical="center" wrapText="true"/>
    </xf>
    <xf numFmtId="0" fontId="6" fillId="0" borderId="1" xfId="1" applyFont="true" applyBorder="true" applyAlignment="true" applyProtection="true">
      <alignment horizontal="center" vertical="center" wrapText="true"/>
    </xf>
    <xf numFmtId="0" fontId="1" fillId="0" borderId="1" xfId="1" applyBorder="true" applyAlignment="true" applyProtection="true">
      <alignment horizontal="left" vertical="center" wrapText="true"/>
    </xf>
    <xf numFmtId="0" fontId="1" fillId="0" borderId="1" xfId="1" applyBorder="true" applyAlignment="true" applyProtection="true">
      <alignment horizontal="center" vertical="center" wrapText="true"/>
    </xf>
    <xf numFmtId="0" fontId="5" fillId="0" borderId="0" xfId="0" applyFont="true" applyFill="true" applyBorder="true" applyAlignment="true">
      <alignment wrapText="true"/>
    </xf>
    <xf numFmtId="0" fontId="5" fillId="0" borderId="0" xfId="0" applyFont="true" applyFill="true" applyBorder="true" applyAlignment="true">
      <alignment horizontal="center" vertical="center" wrapText="true"/>
    </xf>
    <xf numFmtId="0" fontId="2" fillId="0" borderId="0" xfId="0" applyFont="true" applyFill="true" applyBorder="true" applyAlignment="true">
      <alignment horizontal="left" wrapText="true"/>
    </xf>
    <xf numFmtId="0" fontId="7" fillId="0" borderId="2" xfId="1" applyFont="true" applyBorder="true" applyAlignment="true" applyProtection="true">
      <alignment horizontal="center" vertical="center" wrapText="true"/>
    </xf>
    <xf numFmtId="0" fontId="7" fillId="0" borderId="14" xfId="1" applyFont="true" applyBorder="true" applyAlignment="true" applyProtection="true">
      <alignment horizontal="center" vertical="center" wrapText="true"/>
    </xf>
    <xf numFmtId="0" fontId="7" fillId="0" borderId="15" xfId="1" applyFont="true" applyBorder="true" applyAlignment="true" applyProtection="true">
      <alignment horizontal="center" vertical="center" wrapText="true"/>
    </xf>
    <xf numFmtId="0" fontId="7" fillId="0" borderId="1" xfId="1" applyFont="true" applyBorder="true" applyAlignment="true" applyProtection="true">
      <alignment horizontal="center" vertical="center" wrapText="true"/>
    </xf>
    <xf numFmtId="0" fontId="7" fillId="0" borderId="2" xfId="1" applyFont="true" applyBorder="true" applyAlignment="true" applyProtection="true">
      <alignment vertical="center" wrapText="true"/>
    </xf>
    <xf numFmtId="0" fontId="7" fillId="0" borderId="15" xfId="1" applyFont="true" applyBorder="true" applyAlignment="true" applyProtection="true">
      <alignment vertical="center" wrapText="true"/>
    </xf>
    <xf numFmtId="0" fontId="7" fillId="0" borderId="1" xfId="1" applyFont="true" applyBorder="true" applyAlignment="true" applyProtection="true">
      <alignment vertical="center" wrapText="true"/>
    </xf>
    <xf numFmtId="0" fontId="7" fillId="0" borderId="6" xfId="1" applyFont="true" applyBorder="true" applyAlignment="true" applyProtection="true">
      <alignment horizontal="center" vertical="center" wrapText="true"/>
    </xf>
    <xf numFmtId="0" fontId="7" fillId="0" borderId="8" xfId="1" applyFont="true" applyBorder="true" applyAlignment="true" applyProtection="true">
      <alignment horizontal="center" vertical="center" wrapText="true"/>
    </xf>
    <xf numFmtId="0" fontId="7" fillId="0" borderId="9" xfId="1" applyFont="true" applyBorder="true" applyAlignment="true" applyProtection="true">
      <alignment horizontal="center" vertical="center" wrapText="true"/>
    </xf>
    <xf numFmtId="0" fontId="7" fillId="0" borderId="10" xfId="1" applyFont="true" applyBorder="true" applyAlignment="true" applyProtection="true">
      <alignment horizontal="center" vertical="center" wrapText="true"/>
    </xf>
    <xf numFmtId="0" fontId="7" fillId="0" borderId="3" xfId="1" applyFont="true" applyBorder="true" applyAlignment="true" applyProtection="true">
      <alignment horizontal="center" vertical="center" wrapText="true"/>
    </xf>
    <xf numFmtId="0" fontId="7" fillId="0" borderId="5" xfId="1" applyFont="true" applyBorder="true" applyAlignment="true" applyProtection="true">
      <alignment horizontal="center" vertical="center" wrapText="true"/>
    </xf>
    <xf numFmtId="0" fontId="7" fillId="0" borderId="1" xfId="1" applyFont="true" applyBorder="true" applyAlignment="true" applyProtection="true">
      <alignment horizontal="right" vertical="center" wrapText="true"/>
    </xf>
    <xf numFmtId="0" fontId="7" fillId="0" borderId="1" xfId="1" applyFont="true" applyBorder="true" applyAlignment="true" applyProtection="true">
      <alignment horizontal="left" vertical="top" wrapText="true"/>
    </xf>
    <xf numFmtId="0" fontId="7" fillId="0" borderId="1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7" fillId="0" borderId="12" xfId="0" applyFont="true" applyFill="true" applyBorder="true" applyAlignment="true">
      <alignment horizontal="center" vertical="center" wrapText="true"/>
    </xf>
    <xf numFmtId="49" fontId="8" fillId="0" borderId="1" xfId="0" applyNumberFormat="true" applyFont="true" applyFill="true" applyBorder="true" applyAlignment="true">
      <alignment horizontal="center" vertical="center" wrapText="true"/>
    </xf>
    <xf numFmtId="49" fontId="7" fillId="0" borderId="12" xfId="0" applyNumberFormat="true" applyFont="true" applyFill="true" applyBorder="true" applyAlignment="true">
      <alignment horizontal="center" vertical="center" wrapText="true"/>
    </xf>
    <xf numFmtId="49" fontId="7" fillId="0" borderId="1" xfId="0" applyNumberFormat="true" applyFont="true" applyFill="true" applyBorder="true" applyAlignment="true">
      <alignment horizontal="left" vertical="center" wrapText="true"/>
    </xf>
    <xf numFmtId="49" fontId="7" fillId="0" borderId="11" xfId="0" applyNumberFormat="true" applyFont="true" applyFill="true" applyBorder="true" applyAlignment="true">
      <alignment horizontal="center" vertical="center" wrapText="true"/>
    </xf>
    <xf numFmtId="49" fontId="7" fillId="0" borderId="13" xfId="0" applyNumberFormat="true" applyFont="true" applyFill="true" applyBorder="true" applyAlignment="true">
      <alignment horizontal="center" vertical="center" wrapText="true"/>
    </xf>
    <xf numFmtId="49" fontId="7" fillId="0" borderId="1" xfId="0" applyNumberFormat="true" applyFont="true" applyFill="true" applyBorder="true" applyAlignment="true">
      <alignment horizontal="center" vertical="center" wrapText="true"/>
    </xf>
    <xf numFmtId="0" fontId="7" fillId="0" borderId="13" xfId="0" applyFont="true" applyFill="true" applyBorder="true" applyAlignment="true">
      <alignment horizontal="center" vertical="center" wrapText="true"/>
    </xf>
    <xf numFmtId="0" fontId="9" fillId="0" borderId="0" xfId="1" applyFont="true" applyAlignment="true" applyProtection="true">
      <alignment vertical="center" wrapText="true"/>
    </xf>
    <xf numFmtId="0" fontId="0" fillId="0" borderId="0" xfId="0" applyFill="true" applyBorder="true" applyAlignment="true">
      <alignment vertical="center"/>
    </xf>
    <xf numFmtId="0" fontId="10" fillId="0" borderId="0" xfId="0" applyFont="true" applyFill="true" applyBorder="true" applyAlignment="true">
      <alignment vertical="center"/>
    </xf>
    <xf numFmtId="0" fontId="11" fillId="0" borderId="0" xfId="0" applyFont="true" applyFill="true" applyBorder="true" applyAlignment="true">
      <alignment horizontal="center" vertical="center"/>
    </xf>
    <xf numFmtId="0" fontId="12" fillId="0" borderId="1" xfId="0" applyFont="true" applyFill="true" applyBorder="true" applyAlignment="true">
      <alignment horizontal="center" vertical="center" wrapText="true"/>
    </xf>
    <xf numFmtId="0" fontId="12" fillId="0" borderId="1" xfId="0" applyFont="true" applyFill="true" applyBorder="true" applyAlignment="true">
      <alignment horizontal="left" vertical="center" wrapText="true"/>
    </xf>
    <xf numFmtId="0" fontId="12" fillId="0" borderId="13" xfId="0" applyFont="true" applyFill="true" applyBorder="true" applyAlignment="true">
      <alignment horizontal="center" vertical="center" wrapText="true"/>
    </xf>
    <xf numFmtId="0" fontId="12" fillId="0" borderId="13" xfId="0" applyFont="true" applyFill="true" applyBorder="true" applyAlignment="true">
      <alignment horizontal="left" vertical="center" wrapText="true"/>
    </xf>
    <xf numFmtId="0" fontId="12" fillId="0" borderId="1" xfId="0" applyFont="true" applyFill="true" applyBorder="true" applyAlignment="true">
      <alignment horizontal="justify" vertical="center" wrapText="true"/>
    </xf>
    <xf numFmtId="0" fontId="1" fillId="0" borderId="0" xfId="1" applyFill="true" applyBorder="true" applyAlignment="true">
      <alignment vertical="center" wrapText="true"/>
    </xf>
    <xf numFmtId="0" fontId="7" fillId="0" borderId="0" xfId="1" applyFont="true" applyFill="true" applyBorder="true" applyAlignment="true">
      <alignment vertical="center" wrapText="true"/>
    </xf>
    <xf numFmtId="0" fontId="1" fillId="0" borderId="0" xfId="1" applyFill="true" applyBorder="true" applyAlignment="true">
      <alignment horizontal="center" vertical="center" wrapText="true"/>
    </xf>
    <xf numFmtId="0" fontId="13" fillId="0" borderId="0" xfId="1" applyFont="true" applyFill="true" applyBorder="true" applyAlignment="true">
      <alignment horizontal="left" vertical="center"/>
    </xf>
    <xf numFmtId="0" fontId="3" fillId="0" borderId="0" xfId="1" applyFont="true" applyFill="true" applyBorder="true" applyAlignment="true">
      <alignment vertical="center" wrapText="true"/>
    </xf>
    <xf numFmtId="0" fontId="9" fillId="0" borderId="0" xfId="1" applyFont="true" applyFill="true" applyBorder="true" applyAlignment="true">
      <alignment horizontal="center" vertical="center" wrapText="true"/>
    </xf>
    <xf numFmtId="0" fontId="14" fillId="0" borderId="1" xfId="1" applyFont="true" applyFill="true" applyBorder="true" applyAlignment="true">
      <alignment horizontal="center" vertical="center" wrapText="true"/>
    </xf>
    <xf numFmtId="0" fontId="14" fillId="0" borderId="1" xfId="1" applyFont="true" applyFill="true" applyBorder="true" applyAlignment="true">
      <alignment vertical="center" wrapText="true"/>
    </xf>
    <xf numFmtId="0" fontId="14" fillId="0" borderId="1" xfId="1" applyFont="true" applyFill="true" applyBorder="true" applyAlignment="true">
      <alignment horizontal="left" vertical="center" wrapText="true"/>
    </xf>
    <xf numFmtId="0" fontId="14" fillId="0" borderId="11" xfId="1" applyFont="true" applyFill="true" applyBorder="true" applyAlignment="true">
      <alignment horizontal="center" vertical="center" wrapText="true"/>
    </xf>
    <xf numFmtId="0" fontId="14" fillId="0" borderId="12" xfId="1" applyFont="true" applyFill="true" applyBorder="true" applyAlignment="true">
      <alignment horizontal="center" vertical="center" wrapText="true"/>
    </xf>
    <xf numFmtId="0" fontId="14" fillId="0" borderId="2" xfId="1" applyFont="true" applyFill="true" applyBorder="true" applyAlignment="true">
      <alignment horizontal="left" vertical="center" wrapText="true"/>
    </xf>
    <xf numFmtId="0" fontId="14" fillId="0" borderId="13" xfId="1" applyFont="true" applyFill="true" applyBorder="true" applyAlignment="true">
      <alignment horizontal="center" vertical="center" wrapText="true"/>
    </xf>
    <xf numFmtId="0" fontId="3" fillId="0" borderId="0" xfId="1" applyFont="true" applyFill="true" applyBorder="true" applyAlignment="true">
      <alignment horizontal="center" vertical="center" wrapText="true"/>
    </xf>
    <xf numFmtId="9" fontId="14" fillId="0" borderId="1" xfId="1" applyNumberFormat="true" applyFont="true" applyFill="true" applyBorder="true" applyAlignment="true">
      <alignment horizontal="center" vertical="center" wrapText="true"/>
    </xf>
    <xf numFmtId="0" fontId="14" fillId="0" borderId="15" xfId="1" applyFont="true" applyFill="true" applyBorder="true" applyAlignment="true">
      <alignment horizontal="left" vertical="center" wrapText="true"/>
    </xf>
    <xf numFmtId="0" fontId="14" fillId="0" borderId="1" xfId="1" applyNumberFormat="true" applyFont="true" applyFill="true" applyBorder="true" applyAlignment="true" applyProtection="true">
      <alignment horizontal="center" vertical="center" wrapText="true"/>
    </xf>
    <xf numFmtId="0" fontId="1" fillId="0" borderId="0" xfId="1" applyFill="true" applyBorder="true" applyAlignment="true" applyProtection="true">
      <alignment vertical="center" wrapText="true"/>
    </xf>
    <xf numFmtId="0" fontId="6" fillId="0" borderId="0" xfId="1" applyFont="true" applyFill="true" applyBorder="true" applyAlignment="true" applyProtection="true">
      <alignment vertical="center" wrapText="true"/>
    </xf>
    <xf numFmtId="0" fontId="7" fillId="0" borderId="0" xfId="1" applyFont="true" applyFill="true" applyBorder="true" applyAlignment="true" applyProtection="true">
      <alignment vertical="center" wrapText="true"/>
    </xf>
    <xf numFmtId="0" fontId="10" fillId="0" borderId="0" xfId="1" applyFont="true" applyFill="true" applyBorder="true" applyAlignment="true" applyProtection="true">
      <alignment horizontal="left" vertical="center"/>
    </xf>
    <xf numFmtId="0" fontId="3" fillId="0" borderId="0" xfId="1" applyFont="true" applyFill="true" applyBorder="true" applyAlignment="true" applyProtection="true">
      <alignment vertical="center" wrapText="true"/>
    </xf>
    <xf numFmtId="0" fontId="4" fillId="2" borderId="0" xfId="1" applyNumberFormat="true" applyFont="true" applyFill="true" applyBorder="true" applyAlignment="true" applyProtection="true">
      <alignment horizontal="center" vertical="center" wrapText="true"/>
    </xf>
    <xf numFmtId="0" fontId="6" fillId="2" borderId="4" xfId="1" applyNumberFormat="true" applyFont="true" applyFill="true" applyBorder="true" applyAlignment="true" applyProtection="true">
      <alignment horizontal="center" vertical="top" wrapText="true"/>
    </xf>
    <xf numFmtId="0" fontId="7" fillId="2" borderId="1" xfId="1" applyNumberFormat="true" applyFont="true" applyFill="true" applyBorder="true" applyAlignment="true" applyProtection="true">
      <alignment horizontal="center" vertical="center" wrapText="true"/>
    </xf>
    <xf numFmtId="0" fontId="7" fillId="2" borderId="1" xfId="25" applyNumberFormat="true" applyFont="true" applyFill="true" applyBorder="true" applyAlignment="true" applyProtection="true">
      <alignment vertical="center"/>
    </xf>
    <xf numFmtId="0" fontId="7" fillId="2" borderId="1" xfId="1" applyNumberFormat="true" applyFont="true" applyFill="true" applyBorder="true" applyAlignment="true" applyProtection="true">
      <alignment horizontal="left" vertical="center" wrapText="true"/>
    </xf>
    <xf numFmtId="43" fontId="7" fillId="2" borderId="1" xfId="21" applyFont="true" applyFill="true" applyBorder="true" applyAlignment="true" applyProtection="true">
      <alignment horizontal="center" vertical="center" wrapText="true"/>
    </xf>
    <xf numFmtId="0" fontId="7" fillId="2" borderId="2" xfId="1" applyNumberFormat="true" applyFont="true" applyFill="true" applyBorder="true" applyAlignment="true" applyProtection="true">
      <alignment horizontal="left" vertical="center" wrapText="true"/>
    </xf>
    <xf numFmtId="0" fontId="7" fillId="2" borderId="14" xfId="1" applyNumberFormat="true" applyFont="true" applyFill="true" applyBorder="true" applyAlignment="true" applyProtection="true">
      <alignment horizontal="left" vertical="center" wrapText="true"/>
    </xf>
    <xf numFmtId="0" fontId="7" fillId="2" borderId="2" xfId="1" applyNumberFormat="true" applyFont="true" applyFill="true" applyBorder="true" applyAlignment="true" applyProtection="true">
      <alignment horizontal="center" vertical="center" wrapText="true"/>
    </xf>
    <xf numFmtId="0" fontId="7" fillId="2" borderId="15" xfId="1" applyNumberFormat="true" applyFont="true" applyFill="true" applyBorder="true" applyAlignment="true" applyProtection="true">
      <alignment horizontal="center" vertical="center" wrapText="true"/>
    </xf>
    <xf numFmtId="0" fontId="15" fillId="2" borderId="7" xfId="1" applyNumberFormat="true" applyFont="true" applyFill="true" applyBorder="true" applyAlignment="true" applyProtection="true">
      <alignment horizontal="left" vertical="center" wrapText="true"/>
    </xf>
    <xf numFmtId="0" fontId="1" fillId="0" borderId="0" xfId="1" applyFont="true" applyFill="true" applyBorder="true" applyAlignment="true" applyProtection="true">
      <alignment vertical="center" wrapText="true"/>
    </xf>
    <xf numFmtId="0" fontId="7" fillId="2" borderId="1" xfId="1" applyNumberFormat="true" applyFont="true" applyFill="true" applyBorder="true" applyAlignment="true" applyProtection="true">
      <alignment vertical="center" wrapText="true"/>
    </xf>
    <xf numFmtId="0" fontId="7" fillId="2" borderId="15" xfId="1" applyNumberFormat="true" applyFont="true" applyFill="true" applyBorder="true" applyAlignment="true" applyProtection="true">
      <alignment horizontal="left" vertical="center" wrapText="true"/>
    </xf>
    <xf numFmtId="0" fontId="4" fillId="0" borderId="0" xfId="1" applyFont="true" applyFill="true" applyAlignment="true">
      <alignment horizontal="center" vertical="center" wrapText="true"/>
    </xf>
    <xf numFmtId="0" fontId="7" fillId="0" borderId="1" xfId="0" applyNumberFormat="true" applyFont="true" applyFill="true" applyBorder="true" applyAlignment="true" applyProtection="true">
      <alignment horizontal="center" vertical="center"/>
    </xf>
    <xf numFmtId="0" fontId="7" fillId="0" borderId="13" xfId="0" applyNumberFormat="true" applyFont="true" applyFill="true" applyBorder="true" applyAlignment="true" applyProtection="true">
      <alignment horizontal="center" vertical="center"/>
    </xf>
    <xf numFmtId="0" fontId="7" fillId="0" borderId="11" xfId="0" applyNumberFormat="true" applyFont="true" applyFill="true" applyBorder="true" applyAlignment="true" applyProtection="true">
      <alignment horizontal="center" vertical="center"/>
    </xf>
    <xf numFmtId="0" fontId="7" fillId="0" borderId="15" xfId="0" applyNumberFormat="true" applyFont="true" applyFill="true" applyBorder="true" applyAlignment="true" applyProtection="true">
      <alignment horizontal="center" vertical="center"/>
    </xf>
    <xf numFmtId="0" fontId="7" fillId="0" borderId="11" xfId="0" applyNumberFormat="true" applyFont="true" applyFill="true" applyBorder="true" applyAlignment="true" applyProtection="true">
      <alignment horizontal="center" vertical="center" wrapText="true"/>
    </xf>
    <xf numFmtId="0" fontId="7" fillId="0" borderId="2" xfId="0" applyNumberFormat="true" applyFont="true" applyFill="true" applyBorder="true" applyAlignment="true" applyProtection="true">
      <alignment horizontal="center" vertical="center"/>
    </xf>
    <xf numFmtId="0" fontId="7" fillId="0" borderId="12" xfId="0" applyNumberFormat="true" applyFont="true" applyFill="true" applyBorder="true" applyAlignment="true" applyProtection="true">
      <alignment horizontal="center" vertical="center" wrapText="true"/>
    </xf>
    <xf numFmtId="0" fontId="7" fillId="0" borderId="13" xfId="0" applyNumberFormat="true" applyFont="true" applyFill="true" applyBorder="true" applyAlignment="true" applyProtection="true">
      <alignment horizontal="center" vertical="center" wrapText="true"/>
    </xf>
    <xf numFmtId="0" fontId="16" fillId="0" borderId="2" xfId="0" applyFont="true" applyFill="true" applyBorder="true" applyAlignment="true">
      <alignment horizontal="center" vertical="center"/>
    </xf>
    <xf numFmtId="0" fontId="17" fillId="0" borderId="1" xfId="0" applyNumberFormat="true" applyFont="true" applyFill="true" applyBorder="true" applyAlignment="true" applyProtection="true">
      <alignment horizontal="center" vertical="center" wrapText="true"/>
    </xf>
    <xf numFmtId="0" fontId="18" fillId="0" borderId="1" xfId="0" applyNumberFormat="true" applyFont="true" applyFill="true" applyBorder="true" applyAlignment="true" applyProtection="true">
      <alignment horizontal="left" vertical="center" wrapText="true"/>
    </xf>
    <xf numFmtId="0" fontId="18" fillId="0" borderId="1" xfId="0" applyNumberFormat="true" applyFont="true" applyFill="true" applyBorder="true" applyAlignment="true" applyProtection="true">
      <alignment horizontal="left" wrapText="true"/>
    </xf>
    <xf numFmtId="0" fontId="18" fillId="0" borderId="16" xfId="0" applyNumberFormat="true" applyFont="true" applyFill="true" applyBorder="true" applyAlignment="true" applyProtection="true">
      <alignment horizontal="center" vertical="center" wrapText="true"/>
    </xf>
    <xf numFmtId="0" fontId="18" fillId="0" borderId="17" xfId="0" applyNumberFormat="true" applyFont="true" applyFill="true" applyBorder="true" applyAlignment="true" applyProtection="true">
      <alignment horizontal="center" vertical="center"/>
    </xf>
    <xf numFmtId="0" fontId="18" fillId="0" borderId="17" xfId="0" applyNumberFormat="true" applyFont="true" applyFill="true" applyBorder="true" applyAlignment="true" applyProtection="true">
      <alignment horizontal="center" vertical="center" wrapText="true"/>
    </xf>
    <xf numFmtId="0" fontId="18" fillId="0" borderId="18" xfId="0" applyNumberFormat="true" applyFont="true" applyFill="true" applyBorder="true" applyAlignment="true" applyProtection="true">
      <alignment horizontal="center" vertical="center" wrapText="true"/>
    </xf>
    <xf numFmtId="0" fontId="18" fillId="0" borderId="18" xfId="0" applyNumberFormat="true" applyFont="true" applyFill="true" applyBorder="true" applyAlignment="true" applyProtection="true">
      <alignment horizontal="left" vertical="center" wrapText="true"/>
    </xf>
    <xf numFmtId="0" fontId="7" fillId="0" borderId="14" xfId="0" applyNumberFormat="true" applyFont="true" applyFill="true" applyBorder="true" applyAlignment="true" applyProtection="true">
      <alignment horizontal="center" vertical="center"/>
    </xf>
    <xf numFmtId="0" fontId="16" fillId="0" borderId="14" xfId="0" applyFont="true" applyFill="true" applyBorder="true" applyAlignment="true">
      <alignment horizontal="center" vertical="center"/>
    </xf>
    <xf numFmtId="0" fontId="16" fillId="0" borderId="15" xfId="0" applyFont="true" applyFill="true" applyBorder="true" applyAlignment="true">
      <alignment horizontal="center" vertical="center"/>
    </xf>
    <xf numFmtId="0" fontId="18" fillId="0" borderId="18" xfId="0" applyNumberFormat="true" applyFont="true" applyFill="true" applyBorder="true" applyAlignment="true" applyProtection="true">
      <alignment horizontal="left" wrapText="true"/>
    </xf>
    <xf numFmtId="0" fontId="2" fillId="0" borderId="0" xfId="25" applyFont="true" applyFill="true" applyAlignment="true">
      <alignment horizontal="left" vertical="center"/>
    </xf>
    <xf numFmtId="0" fontId="1" fillId="0" borderId="0" xfId="25" applyFont="true" applyFill="true" applyAlignment="true">
      <alignment horizontal="left" vertical="center"/>
    </xf>
    <xf numFmtId="0" fontId="16" fillId="0" borderId="1" xfId="0" applyFont="true" applyFill="true" applyBorder="true" applyAlignment="true">
      <alignment horizontal="center" vertical="center"/>
    </xf>
    <xf numFmtId="0" fontId="19" fillId="0" borderId="2" xfId="0" applyFont="true" applyFill="true" applyBorder="true" applyAlignment="true">
      <alignment horizontal="center" vertical="center" wrapText="true"/>
    </xf>
    <xf numFmtId="0" fontId="19" fillId="0" borderId="2" xfId="0" applyFont="true" applyFill="true" applyBorder="true" applyAlignment="true">
      <alignment horizontal="left" vertical="center" wrapText="true"/>
    </xf>
    <xf numFmtId="0" fontId="19" fillId="0" borderId="14" xfId="0" applyFont="true" applyFill="true" applyBorder="true" applyAlignment="true">
      <alignment horizontal="left" vertical="center" wrapText="true"/>
    </xf>
    <xf numFmtId="0" fontId="16" fillId="0" borderId="11" xfId="0" applyFont="true" applyFill="true" applyBorder="true" applyAlignment="true">
      <alignment horizontal="center" vertical="center"/>
    </xf>
    <xf numFmtId="0" fontId="20" fillId="0" borderId="13" xfId="0" applyFont="true" applyFill="true" applyBorder="true" applyAlignment="true">
      <alignment horizontal="center" vertical="center"/>
    </xf>
    <xf numFmtId="0" fontId="16" fillId="0" borderId="12" xfId="0" applyFont="true" applyFill="true" applyBorder="true" applyAlignment="true">
      <alignment horizontal="center" vertical="center"/>
    </xf>
    <xf numFmtId="0" fontId="7" fillId="0" borderId="1" xfId="0" applyFont="true" applyFill="true" applyBorder="true" applyAlignment="true">
      <alignment horizontal="left" vertical="center" wrapText="true"/>
    </xf>
    <xf numFmtId="0" fontId="16" fillId="0" borderId="1" xfId="0" applyFont="true" applyFill="true" applyBorder="true" applyAlignment="true">
      <alignment horizontal="center" vertical="center" wrapText="true"/>
    </xf>
    <xf numFmtId="0" fontId="16" fillId="0" borderId="11" xfId="0" applyFont="true" applyFill="true" applyBorder="true" applyAlignment="true">
      <alignment horizontal="center" vertical="center" wrapText="true"/>
    </xf>
    <xf numFmtId="0" fontId="16" fillId="0" borderId="13" xfId="0" applyFont="true" applyFill="true" applyBorder="true" applyAlignment="true">
      <alignment horizontal="center" vertical="center"/>
    </xf>
    <xf numFmtId="0" fontId="19" fillId="0" borderId="15" xfId="0" applyFont="true" applyFill="true" applyBorder="true" applyAlignment="true">
      <alignment horizontal="left" vertical="center" wrapText="true"/>
    </xf>
    <xf numFmtId="0" fontId="20" fillId="0" borderId="1" xfId="0" applyFont="true" applyFill="true" applyBorder="true" applyAlignment="true">
      <alignment horizontal="center" vertical="center"/>
    </xf>
    <xf numFmtId="0" fontId="21" fillId="0" borderId="1" xfId="0" applyFont="true" applyFill="true" applyBorder="true" applyAlignment="true">
      <alignment horizontal="center" vertical="center" wrapText="true"/>
    </xf>
    <xf numFmtId="178" fontId="21" fillId="0" borderId="1" xfId="0" applyNumberFormat="true" applyFont="true" applyFill="true" applyBorder="true" applyAlignment="true">
      <alignment horizontal="center" vertical="center" wrapText="true"/>
    </xf>
    <xf numFmtId="58" fontId="21" fillId="0" borderId="1" xfId="0" applyNumberFormat="true" applyFont="true" applyFill="true" applyBorder="true" applyAlignment="true">
      <alignment horizontal="center" vertical="center" wrapText="true"/>
    </xf>
    <xf numFmtId="0" fontId="1" fillId="0" borderId="0" xfId="25" applyFill="true">
      <alignment vertical="center"/>
    </xf>
    <xf numFmtId="0" fontId="1" fillId="0" borderId="0" xfId="25" applyFont="true" applyFill="true">
      <alignment vertical="center"/>
    </xf>
    <xf numFmtId="0" fontId="22" fillId="0" borderId="0" xfId="25" applyFont="true" applyFill="true">
      <alignment vertical="center"/>
    </xf>
    <xf numFmtId="0" fontId="1" fillId="0" borderId="0" xfId="25" applyFill="true" applyAlignment="true">
      <alignment horizontal="center" vertical="center"/>
    </xf>
    <xf numFmtId="0" fontId="1" fillId="0" borderId="0" xfId="25" applyFont="true" applyFill="true" applyAlignment="true">
      <alignment horizontal="center" vertical="center"/>
    </xf>
    <xf numFmtId="0" fontId="1" fillId="0" borderId="0" xfId="25" applyFill="true" applyAlignment="true">
      <alignment horizontal="center" vertical="center" wrapText="true"/>
    </xf>
    <xf numFmtId="0" fontId="2" fillId="0" borderId="0" xfId="25" applyFont="true" applyFill="true" applyAlignment="true">
      <alignment horizontal="center" vertical="center"/>
    </xf>
    <xf numFmtId="0" fontId="4" fillId="0" borderId="0" xfId="25" applyFont="true" applyFill="true" applyBorder="true" applyAlignment="true">
      <alignment horizontal="center" vertical="center"/>
    </xf>
    <xf numFmtId="0" fontId="23" fillId="0" borderId="1" xfId="25" applyFont="true" applyFill="true" applyBorder="true" applyAlignment="true">
      <alignment horizontal="center" vertical="center" wrapText="true"/>
    </xf>
    <xf numFmtId="0" fontId="24" fillId="3" borderId="1" xfId="25" applyFont="true" applyFill="true" applyBorder="true" applyAlignment="true">
      <alignment vertical="center" wrapText="true"/>
    </xf>
    <xf numFmtId="0" fontId="24" fillId="3" borderId="2" xfId="25" applyFont="true" applyFill="true" applyBorder="true" applyAlignment="true">
      <alignment horizontal="center" vertical="center" wrapText="true"/>
    </xf>
    <xf numFmtId="0" fontId="24" fillId="3" borderId="15" xfId="25" applyFont="true" applyFill="true" applyBorder="true" applyAlignment="true">
      <alignment vertical="center" wrapText="true"/>
    </xf>
    <xf numFmtId="0" fontId="25" fillId="3" borderId="1" xfId="25" applyFont="true" applyFill="true" applyBorder="true" applyAlignment="true">
      <alignment horizontal="center" vertical="center"/>
    </xf>
    <xf numFmtId="0" fontId="26" fillId="0" borderId="1" xfId="25" applyFont="true" applyFill="true" applyBorder="true" applyAlignment="true">
      <alignment horizontal="center" vertical="center"/>
    </xf>
    <xf numFmtId="0" fontId="27" fillId="3" borderId="1" xfId="25" applyFont="true" applyFill="true" applyBorder="true" applyAlignment="true">
      <alignment horizontal="center" vertical="center" wrapText="true"/>
    </xf>
    <xf numFmtId="0" fontId="28" fillId="0" borderId="1" xfId="0" applyFont="true" applyFill="true" applyBorder="true" applyAlignment="true">
      <alignment horizontal="center" vertical="center" wrapText="true"/>
    </xf>
    <xf numFmtId="0" fontId="28" fillId="0" borderId="1" xfId="35" applyNumberFormat="true" applyFont="true" applyFill="true" applyBorder="true" applyAlignment="true">
      <alignment horizontal="center" vertical="center" wrapText="true"/>
    </xf>
    <xf numFmtId="0" fontId="27" fillId="0" borderId="1" xfId="25" applyFont="true" applyFill="true" applyBorder="true" applyAlignment="true">
      <alignment horizontal="center" vertical="center" wrapText="true"/>
    </xf>
    <xf numFmtId="177" fontId="28" fillId="0" borderId="1" xfId="0" applyNumberFormat="true" applyFont="true" applyFill="true" applyBorder="true" applyAlignment="true">
      <alignment horizontal="center" vertical="center" wrapText="true"/>
    </xf>
    <xf numFmtId="0" fontId="28" fillId="0" borderId="1" xfId="25" applyFont="true" applyFill="true" applyBorder="true" applyAlignment="true">
      <alignment horizontal="center" vertical="center"/>
    </xf>
    <xf numFmtId="0" fontId="26" fillId="0" borderId="1" xfId="25" applyFont="true" applyFill="true" applyBorder="true" applyAlignment="true">
      <alignment horizontal="center" vertical="center" wrapText="true"/>
    </xf>
    <xf numFmtId="176" fontId="28" fillId="0" borderId="1" xfId="0" applyNumberFormat="true" applyFont="true" applyFill="true" applyBorder="true" applyAlignment="true">
      <alignment horizontal="center" vertical="center" wrapText="true"/>
    </xf>
    <xf numFmtId="0" fontId="28" fillId="0" borderId="1" xfId="19" applyNumberFormat="true" applyFont="true" applyFill="true" applyBorder="true" applyAlignment="true" applyProtection="true">
      <alignment horizontal="center" vertical="center" wrapText="true"/>
    </xf>
    <xf numFmtId="0" fontId="4" fillId="0" borderId="0" xfId="25" applyFont="true" applyFill="true" applyBorder="true" applyAlignment="true">
      <alignment horizontal="center" vertical="center" wrapText="true"/>
    </xf>
    <xf numFmtId="0" fontId="29" fillId="0" borderId="1" xfId="25" applyFont="true" applyFill="true" applyBorder="true" applyAlignment="true">
      <alignment horizontal="center" vertical="center" wrapText="true"/>
    </xf>
    <xf numFmtId="0" fontId="29" fillId="0" borderId="1" xfId="25" applyFont="true" applyFill="true" applyBorder="true" applyAlignment="true">
      <alignment horizontal="center" vertical="center"/>
    </xf>
    <xf numFmtId="0" fontId="24" fillId="3" borderId="1" xfId="25" applyFont="true" applyFill="true" applyBorder="true" applyAlignment="true">
      <alignment horizontal="center" vertical="center" wrapText="true"/>
    </xf>
    <xf numFmtId="0" fontId="28" fillId="3" borderId="1" xfId="0" applyFont="true" applyFill="true" applyBorder="true" applyAlignment="true">
      <alignment horizontal="center" vertical="center" wrapText="true"/>
    </xf>
    <xf numFmtId="0" fontId="26" fillId="3" borderId="1" xfId="25" applyFont="true" applyFill="true" applyBorder="true" applyAlignment="true">
      <alignment horizontal="center" vertical="center" wrapText="true"/>
    </xf>
    <xf numFmtId="0" fontId="30" fillId="0" borderId="1" xfId="0" applyNumberFormat="true" applyFont="true" applyFill="true" applyBorder="true" applyAlignment="true">
      <alignment horizontal="center" vertical="center" wrapText="true"/>
    </xf>
    <xf numFmtId="0" fontId="28" fillId="0" borderId="1" xfId="0" applyNumberFormat="true" applyFont="true" applyFill="true" applyBorder="true" applyAlignment="true">
      <alignment horizontal="center" vertical="center" wrapText="true"/>
    </xf>
    <xf numFmtId="0" fontId="31" fillId="0" borderId="1" xfId="35" applyNumberFormat="true" applyFont="true" applyFill="true" applyBorder="true" applyAlignment="true">
      <alignment horizontal="center" vertical="center" wrapText="true"/>
    </xf>
    <xf numFmtId="0" fontId="31" fillId="0" borderId="1" xfId="0" applyFont="true" applyFill="true" applyBorder="true" applyAlignment="true">
      <alignment horizontal="center" vertical="center" wrapText="true"/>
    </xf>
    <xf numFmtId="0" fontId="26" fillId="3" borderId="1" xfId="25" applyFont="true" applyFill="true" applyBorder="true" applyAlignment="true">
      <alignment horizontal="center" vertical="center"/>
    </xf>
    <xf numFmtId="0" fontId="30" fillId="0" borderId="1" xfId="0" applyFont="true" applyFill="true" applyBorder="true" applyAlignment="true">
      <alignment horizontal="center" vertical="center" wrapText="true"/>
    </xf>
    <xf numFmtId="0" fontId="32" fillId="0" borderId="1" xfId="25" applyFont="true" applyFill="true" applyBorder="true" applyAlignment="true">
      <alignment horizontal="center" vertical="center" wrapText="true"/>
    </xf>
    <xf numFmtId="0" fontId="28" fillId="0" borderId="1" xfId="25" applyFont="true" applyFill="true" applyBorder="true" applyAlignment="true">
      <alignment horizontal="center" vertical="center" wrapText="true"/>
    </xf>
    <xf numFmtId="0" fontId="1" fillId="0" borderId="1" xfId="25" applyFill="true" applyBorder="true" applyAlignment="true">
      <alignment horizontal="center" vertical="center"/>
    </xf>
    <xf numFmtId="0" fontId="33" fillId="0" borderId="1" xfId="25" applyFont="true" applyFill="true" applyBorder="true" applyAlignment="true">
      <alignment horizontal="center" vertical="center" wrapText="true"/>
    </xf>
  </cellXfs>
  <cellStyles count="53">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常规 2 49" xfId="19"/>
    <cellStyle name="强调文字颜色 6" xfId="20" builtinId="49"/>
    <cellStyle name="千位分隔" xfId="21" builtinId="3"/>
    <cellStyle name="标题" xfId="22" builtinId="15"/>
    <cellStyle name="已访问的超链接" xfId="23" builtinId="9"/>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常规_通达工程西部计划2003-11-20_计划空白表" xfId="35"/>
    <cellStyle name="20% - 强调文字颜色 5" xfId="36" builtinId="46"/>
    <cellStyle name="适中" xfId="37" builtinId="28"/>
    <cellStyle name="计算" xfId="38" builtinId="22"/>
    <cellStyle name="强调文字颜色 1" xfId="39" builtinId="29"/>
    <cellStyle name="60% - 强调文字颜色 4" xfId="40" builtinId="44"/>
    <cellStyle name="60% - 强调文字颜色 1" xfId="41" builtinId="32"/>
    <cellStyle name="强调文字颜色 2" xfId="42" builtinId="33"/>
    <cellStyle name="60% - 强调文字颜色 5" xfId="43" builtinId="48"/>
    <cellStyle name="百分比" xfId="44" builtinId="5"/>
    <cellStyle name="60% - 强调文字颜色 2" xfId="45" builtinId="36"/>
    <cellStyle name="货币" xfId="46" builtinId="4"/>
    <cellStyle name="强调文字颜色 3" xfId="47" builtinId="37"/>
    <cellStyle name="20% - 强调文字颜色 3" xfId="48" builtinId="38"/>
    <cellStyle name="输入" xfId="49" builtinId="20"/>
    <cellStyle name="40% - 强调文字颜色 3" xfId="50" builtinId="39"/>
    <cellStyle name="强调文字颜色 4" xfId="51" builtinId="41"/>
    <cellStyle name="20% - 强调文字颜色 4" xfId="52"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1"/>
  <sheetViews>
    <sheetView workbookViewId="0">
      <selection activeCell="C10" sqref="C10"/>
    </sheetView>
  </sheetViews>
  <sheetFormatPr defaultColWidth="9" defaultRowHeight="15.75"/>
  <cols>
    <col min="1" max="1" width="9.875" style="153" customWidth="true"/>
    <col min="2" max="2" width="19.5" style="154" customWidth="true"/>
    <col min="3" max="3" width="40" style="153" customWidth="true"/>
    <col min="4" max="4" width="11" style="153" customWidth="true"/>
    <col min="5" max="5" width="10" style="153" customWidth="true"/>
    <col min="6" max="6" width="12.5" style="153" customWidth="true"/>
    <col min="7" max="7" width="7.625" style="153" customWidth="true"/>
    <col min="8" max="8" width="12.125" style="153" customWidth="true"/>
    <col min="9" max="9" width="7.625" style="153" customWidth="true"/>
    <col min="10" max="10" width="13.125" style="153" customWidth="true"/>
    <col min="11" max="11" width="12.75" style="153" customWidth="true"/>
    <col min="12" max="12" width="17.625" style="155" customWidth="true"/>
    <col min="13" max="256" width="9" style="150"/>
    <col min="257" max="257" width="7.125" style="150" customWidth="true"/>
    <col min="258" max="258" width="12.125" style="150" customWidth="true"/>
    <col min="259" max="259" width="39" style="150" customWidth="true"/>
    <col min="260" max="260" width="9.75" style="150" customWidth="true"/>
    <col min="261" max="261" width="10.25" style="150" customWidth="true"/>
    <col min="262" max="262" width="10" style="150" customWidth="true"/>
    <col min="263" max="263" width="11.125" style="150" customWidth="true"/>
    <col min="264" max="264" width="9.75" style="150" customWidth="true"/>
    <col min="265" max="265" width="11" style="150" customWidth="true"/>
    <col min="266" max="266" width="15.25" style="150" customWidth="true"/>
    <col min="267" max="267" width="13.5" style="150" customWidth="true"/>
    <col min="268" max="268" width="5.125" style="150" customWidth="true"/>
    <col min="269" max="512" width="9" style="150"/>
    <col min="513" max="513" width="7.125" style="150" customWidth="true"/>
    <col min="514" max="514" width="12.125" style="150" customWidth="true"/>
    <col min="515" max="515" width="39" style="150" customWidth="true"/>
    <col min="516" max="516" width="9.75" style="150" customWidth="true"/>
    <col min="517" max="517" width="10.25" style="150" customWidth="true"/>
    <col min="518" max="518" width="10" style="150" customWidth="true"/>
    <col min="519" max="519" width="11.125" style="150" customWidth="true"/>
    <col min="520" max="520" width="9.75" style="150" customWidth="true"/>
    <col min="521" max="521" width="11" style="150" customWidth="true"/>
    <col min="522" max="522" width="15.25" style="150" customWidth="true"/>
    <col min="523" max="523" width="13.5" style="150" customWidth="true"/>
    <col min="524" max="524" width="5.125" style="150" customWidth="true"/>
    <col min="525" max="768" width="9" style="150"/>
    <col min="769" max="769" width="7.125" style="150" customWidth="true"/>
    <col min="770" max="770" width="12.125" style="150" customWidth="true"/>
    <col min="771" max="771" width="39" style="150" customWidth="true"/>
    <col min="772" max="772" width="9.75" style="150" customWidth="true"/>
    <col min="773" max="773" width="10.25" style="150" customWidth="true"/>
    <col min="774" max="774" width="10" style="150" customWidth="true"/>
    <col min="775" max="775" width="11.125" style="150" customWidth="true"/>
    <col min="776" max="776" width="9.75" style="150" customWidth="true"/>
    <col min="777" max="777" width="11" style="150" customWidth="true"/>
    <col min="778" max="778" width="15.25" style="150" customWidth="true"/>
    <col min="779" max="779" width="13.5" style="150" customWidth="true"/>
    <col min="780" max="780" width="5.125" style="150" customWidth="true"/>
    <col min="781" max="1024" width="9" style="150"/>
    <col min="1025" max="1025" width="7.125" style="150" customWidth="true"/>
    <col min="1026" max="1026" width="12.125" style="150" customWidth="true"/>
    <col min="1027" max="1027" width="39" style="150" customWidth="true"/>
    <col min="1028" max="1028" width="9.75" style="150" customWidth="true"/>
    <col min="1029" max="1029" width="10.25" style="150" customWidth="true"/>
    <col min="1030" max="1030" width="10" style="150" customWidth="true"/>
    <col min="1031" max="1031" width="11.125" style="150" customWidth="true"/>
    <col min="1032" max="1032" width="9.75" style="150" customWidth="true"/>
    <col min="1033" max="1033" width="11" style="150" customWidth="true"/>
    <col min="1034" max="1034" width="15.25" style="150" customWidth="true"/>
    <col min="1035" max="1035" width="13.5" style="150" customWidth="true"/>
    <col min="1036" max="1036" width="5.125" style="150" customWidth="true"/>
    <col min="1037" max="1280" width="9" style="150"/>
    <col min="1281" max="1281" width="7.125" style="150" customWidth="true"/>
    <col min="1282" max="1282" width="12.125" style="150" customWidth="true"/>
    <col min="1283" max="1283" width="39" style="150" customWidth="true"/>
    <col min="1284" max="1284" width="9.75" style="150" customWidth="true"/>
    <col min="1285" max="1285" width="10.25" style="150" customWidth="true"/>
    <col min="1286" max="1286" width="10" style="150" customWidth="true"/>
    <col min="1287" max="1287" width="11.125" style="150" customWidth="true"/>
    <col min="1288" max="1288" width="9.75" style="150" customWidth="true"/>
    <col min="1289" max="1289" width="11" style="150" customWidth="true"/>
    <col min="1290" max="1290" width="15.25" style="150" customWidth="true"/>
    <col min="1291" max="1291" width="13.5" style="150" customWidth="true"/>
    <col min="1292" max="1292" width="5.125" style="150" customWidth="true"/>
    <col min="1293" max="1536" width="9" style="150"/>
    <col min="1537" max="1537" width="7.125" style="150" customWidth="true"/>
    <col min="1538" max="1538" width="12.125" style="150" customWidth="true"/>
    <col min="1539" max="1539" width="39" style="150" customWidth="true"/>
    <col min="1540" max="1540" width="9.75" style="150" customWidth="true"/>
    <col min="1541" max="1541" width="10.25" style="150" customWidth="true"/>
    <col min="1542" max="1542" width="10" style="150" customWidth="true"/>
    <col min="1543" max="1543" width="11.125" style="150" customWidth="true"/>
    <col min="1544" max="1544" width="9.75" style="150" customWidth="true"/>
    <col min="1545" max="1545" width="11" style="150" customWidth="true"/>
    <col min="1546" max="1546" width="15.25" style="150" customWidth="true"/>
    <col min="1547" max="1547" width="13.5" style="150" customWidth="true"/>
    <col min="1548" max="1548" width="5.125" style="150" customWidth="true"/>
    <col min="1549" max="1792" width="9" style="150"/>
    <col min="1793" max="1793" width="7.125" style="150" customWidth="true"/>
    <col min="1794" max="1794" width="12.125" style="150" customWidth="true"/>
    <col min="1795" max="1795" width="39" style="150" customWidth="true"/>
    <col min="1796" max="1796" width="9.75" style="150" customWidth="true"/>
    <col min="1797" max="1797" width="10.25" style="150" customWidth="true"/>
    <col min="1798" max="1798" width="10" style="150" customWidth="true"/>
    <col min="1799" max="1799" width="11.125" style="150" customWidth="true"/>
    <col min="1800" max="1800" width="9.75" style="150" customWidth="true"/>
    <col min="1801" max="1801" width="11" style="150" customWidth="true"/>
    <col min="1802" max="1802" width="15.25" style="150" customWidth="true"/>
    <col min="1803" max="1803" width="13.5" style="150" customWidth="true"/>
    <col min="1804" max="1804" width="5.125" style="150" customWidth="true"/>
    <col min="1805" max="2048" width="9" style="150"/>
    <col min="2049" max="2049" width="7.125" style="150" customWidth="true"/>
    <col min="2050" max="2050" width="12.125" style="150" customWidth="true"/>
    <col min="2051" max="2051" width="39" style="150" customWidth="true"/>
    <col min="2052" max="2052" width="9.75" style="150" customWidth="true"/>
    <col min="2053" max="2053" width="10.25" style="150" customWidth="true"/>
    <col min="2054" max="2054" width="10" style="150" customWidth="true"/>
    <col min="2055" max="2055" width="11.125" style="150" customWidth="true"/>
    <col min="2056" max="2056" width="9.75" style="150" customWidth="true"/>
    <col min="2057" max="2057" width="11" style="150" customWidth="true"/>
    <col min="2058" max="2058" width="15.25" style="150" customWidth="true"/>
    <col min="2059" max="2059" width="13.5" style="150" customWidth="true"/>
    <col min="2060" max="2060" width="5.125" style="150" customWidth="true"/>
    <col min="2061" max="2304" width="9" style="150"/>
    <col min="2305" max="2305" width="7.125" style="150" customWidth="true"/>
    <col min="2306" max="2306" width="12.125" style="150" customWidth="true"/>
    <col min="2307" max="2307" width="39" style="150" customWidth="true"/>
    <col min="2308" max="2308" width="9.75" style="150" customWidth="true"/>
    <col min="2309" max="2309" width="10.25" style="150" customWidth="true"/>
    <col min="2310" max="2310" width="10" style="150" customWidth="true"/>
    <col min="2311" max="2311" width="11.125" style="150" customWidth="true"/>
    <col min="2312" max="2312" width="9.75" style="150" customWidth="true"/>
    <col min="2313" max="2313" width="11" style="150" customWidth="true"/>
    <col min="2314" max="2314" width="15.25" style="150" customWidth="true"/>
    <col min="2315" max="2315" width="13.5" style="150" customWidth="true"/>
    <col min="2316" max="2316" width="5.125" style="150" customWidth="true"/>
    <col min="2317" max="2560" width="9" style="150"/>
    <col min="2561" max="2561" width="7.125" style="150" customWidth="true"/>
    <col min="2562" max="2562" width="12.125" style="150" customWidth="true"/>
    <col min="2563" max="2563" width="39" style="150" customWidth="true"/>
    <col min="2564" max="2564" width="9.75" style="150" customWidth="true"/>
    <col min="2565" max="2565" width="10.25" style="150" customWidth="true"/>
    <col min="2566" max="2566" width="10" style="150" customWidth="true"/>
    <col min="2567" max="2567" width="11.125" style="150" customWidth="true"/>
    <col min="2568" max="2568" width="9.75" style="150" customWidth="true"/>
    <col min="2569" max="2569" width="11" style="150" customWidth="true"/>
    <col min="2570" max="2570" width="15.25" style="150" customWidth="true"/>
    <col min="2571" max="2571" width="13.5" style="150" customWidth="true"/>
    <col min="2572" max="2572" width="5.125" style="150" customWidth="true"/>
    <col min="2573" max="2816" width="9" style="150"/>
    <col min="2817" max="2817" width="7.125" style="150" customWidth="true"/>
    <col min="2818" max="2818" width="12.125" style="150" customWidth="true"/>
    <col min="2819" max="2819" width="39" style="150" customWidth="true"/>
    <col min="2820" max="2820" width="9.75" style="150" customWidth="true"/>
    <col min="2821" max="2821" width="10.25" style="150" customWidth="true"/>
    <col min="2822" max="2822" width="10" style="150" customWidth="true"/>
    <col min="2823" max="2823" width="11.125" style="150" customWidth="true"/>
    <col min="2824" max="2824" width="9.75" style="150" customWidth="true"/>
    <col min="2825" max="2825" width="11" style="150" customWidth="true"/>
    <col min="2826" max="2826" width="15.25" style="150" customWidth="true"/>
    <col min="2827" max="2827" width="13.5" style="150" customWidth="true"/>
    <col min="2828" max="2828" width="5.125" style="150" customWidth="true"/>
    <col min="2829" max="3072" width="9" style="150"/>
    <col min="3073" max="3073" width="7.125" style="150" customWidth="true"/>
    <col min="3074" max="3074" width="12.125" style="150" customWidth="true"/>
    <col min="3075" max="3075" width="39" style="150" customWidth="true"/>
    <col min="3076" max="3076" width="9.75" style="150" customWidth="true"/>
    <col min="3077" max="3077" width="10.25" style="150" customWidth="true"/>
    <col min="3078" max="3078" width="10" style="150" customWidth="true"/>
    <col min="3079" max="3079" width="11.125" style="150" customWidth="true"/>
    <col min="3080" max="3080" width="9.75" style="150" customWidth="true"/>
    <col min="3081" max="3081" width="11" style="150" customWidth="true"/>
    <col min="3082" max="3082" width="15.25" style="150" customWidth="true"/>
    <col min="3083" max="3083" width="13.5" style="150" customWidth="true"/>
    <col min="3084" max="3084" width="5.125" style="150" customWidth="true"/>
    <col min="3085" max="3328" width="9" style="150"/>
    <col min="3329" max="3329" width="7.125" style="150" customWidth="true"/>
    <col min="3330" max="3330" width="12.125" style="150" customWidth="true"/>
    <col min="3331" max="3331" width="39" style="150" customWidth="true"/>
    <col min="3332" max="3332" width="9.75" style="150" customWidth="true"/>
    <col min="3333" max="3333" width="10.25" style="150" customWidth="true"/>
    <col min="3334" max="3334" width="10" style="150" customWidth="true"/>
    <col min="3335" max="3335" width="11.125" style="150" customWidth="true"/>
    <col min="3336" max="3336" width="9.75" style="150" customWidth="true"/>
    <col min="3337" max="3337" width="11" style="150" customWidth="true"/>
    <col min="3338" max="3338" width="15.25" style="150" customWidth="true"/>
    <col min="3339" max="3339" width="13.5" style="150" customWidth="true"/>
    <col min="3340" max="3340" width="5.125" style="150" customWidth="true"/>
    <col min="3341" max="3584" width="9" style="150"/>
    <col min="3585" max="3585" width="7.125" style="150" customWidth="true"/>
    <col min="3586" max="3586" width="12.125" style="150" customWidth="true"/>
    <col min="3587" max="3587" width="39" style="150" customWidth="true"/>
    <col min="3588" max="3588" width="9.75" style="150" customWidth="true"/>
    <col min="3589" max="3589" width="10.25" style="150" customWidth="true"/>
    <col min="3590" max="3590" width="10" style="150" customWidth="true"/>
    <col min="3591" max="3591" width="11.125" style="150" customWidth="true"/>
    <col min="3592" max="3592" width="9.75" style="150" customWidth="true"/>
    <col min="3593" max="3593" width="11" style="150" customWidth="true"/>
    <col min="3594" max="3594" width="15.25" style="150" customWidth="true"/>
    <col min="3595" max="3595" width="13.5" style="150" customWidth="true"/>
    <col min="3596" max="3596" width="5.125" style="150" customWidth="true"/>
    <col min="3597" max="3840" width="9" style="150"/>
    <col min="3841" max="3841" width="7.125" style="150" customWidth="true"/>
    <col min="3842" max="3842" width="12.125" style="150" customWidth="true"/>
    <col min="3843" max="3843" width="39" style="150" customWidth="true"/>
    <col min="3844" max="3844" width="9.75" style="150" customWidth="true"/>
    <col min="3845" max="3845" width="10.25" style="150" customWidth="true"/>
    <col min="3846" max="3846" width="10" style="150" customWidth="true"/>
    <col min="3847" max="3847" width="11.125" style="150" customWidth="true"/>
    <col min="3848" max="3848" width="9.75" style="150" customWidth="true"/>
    <col min="3849" max="3849" width="11" style="150" customWidth="true"/>
    <col min="3850" max="3850" width="15.25" style="150" customWidth="true"/>
    <col min="3851" max="3851" width="13.5" style="150" customWidth="true"/>
    <col min="3852" max="3852" width="5.125" style="150" customWidth="true"/>
    <col min="3853" max="4096" width="9" style="150"/>
    <col min="4097" max="4097" width="7.125" style="150" customWidth="true"/>
    <col min="4098" max="4098" width="12.125" style="150" customWidth="true"/>
    <col min="4099" max="4099" width="39" style="150" customWidth="true"/>
    <col min="4100" max="4100" width="9.75" style="150" customWidth="true"/>
    <col min="4101" max="4101" width="10.25" style="150" customWidth="true"/>
    <col min="4102" max="4102" width="10" style="150" customWidth="true"/>
    <col min="4103" max="4103" width="11.125" style="150" customWidth="true"/>
    <col min="4104" max="4104" width="9.75" style="150" customWidth="true"/>
    <col min="4105" max="4105" width="11" style="150" customWidth="true"/>
    <col min="4106" max="4106" width="15.25" style="150" customWidth="true"/>
    <col min="4107" max="4107" width="13.5" style="150" customWidth="true"/>
    <col min="4108" max="4108" width="5.125" style="150" customWidth="true"/>
    <col min="4109" max="4352" width="9" style="150"/>
    <col min="4353" max="4353" width="7.125" style="150" customWidth="true"/>
    <col min="4354" max="4354" width="12.125" style="150" customWidth="true"/>
    <col min="4355" max="4355" width="39" style="150" customWidth="true"/>
    <col min="4356" max="4356" width="9.75" style="150" customWidth="true"/>
    <col min="4357" max="4357" width="10.25" style="150" customWidth="true"/>
    <col min="4358" max="4358" width="10" style="150" customWidth="true"/>
    <col min="4359" max="4359" width="11.125" style="150" customWidth="true"/>
    <col min="4360" max="4360" width="9.75" style="150" customWidth="true"/>
    <col min="4361" max="4361" width="11" style="150" customWidth="true"/>
    <col min="4362" max="4362" width="15.25" style="150" customWidth="true"/>
    <col min="4363" max="4363" width="13.5" style="150" customWidth="true"/>
    <col min="4364" max="4364" width="5.125" style="150" customWidth="true"/>
    <col min="4365" max="4608" width="9" style="150"/>
    <col min="4609" max="4609" width="7.125" style="150" customWidth="true"/>
    <col min="4610" max="4610" width="12.125" style="150" customWidth="true"/>
    <col min="4611" max="4611" width="39" style="150" customWidth="true"/>
    <col min="4612" max="4612" width="9.75" style="150" customWidth="true"/>
    <col min="4613" max="4613" width="10.25" style="150" customWidth="true"/>
    <col min="4614" max="4614" width="10" style="150" customWidth="true"/>
    <col min="4615" max="4615" width="11.125" style="150" customWidth="true"/>
    <col min="4616" max="4616" width="9.75" style="150" customWidth="true"/>
    <col min="4617" max="4617" width="11" style="150" customWidth="true"/>
    <col min="4618" max="4618" width="15.25" style="150" customWidth="true"/>
    <col min="4619" max="4619" width="13.5" style="150" customWidth="true"/>
    <col min="4620" max="4620" width="5.125" style="150" customWidth="true"/>
    <col min="4621" max="4864" width="9" style="150"/>
    <col min="4865" max="4865" width="7.125" style="150" customWidth="true"/>
    <col min="4866" max="4866" width="12.125" style="150" customWidth="true"/>
    <col min="4867" max="4867" width="39" style="150" customWidth="true"/>
    <col min="4868" max="4868" width="9.75" style="150" customWidth="true"/>
    <col min="4869" max="4869" width="10.25" style="150" customWidth="true"/>
    <col min="4870" max="4870" width="10" style="150" customWidth="true"/>
    <col min="4871" max="4871" width="11.125" style="150" customWidth="true"/>
    <col min="4872" max="4872" width="9.75" style="150" customWidth="true"/>
    <col min="4873" max="4873" width="11" style="150" customWidth="true"/>
    <col min="4874" max="4874" width="15.25" style="150" customWidth="true"/>
    <col min="4875" max="4875" width="13.5" style="150" customWidth="true"/>
    <col min="4876" max="4876" width="5.125" style="150" customWidth="true"/>
    <col min="4877" max="5120" width="9" style="150"/>
    <col min="5121" max="5121" width="7.125" style="150" customWidth="true"/>
    <col min="5122" max="5122" width="12.125" style="150" customWidth="true"/>
    <col min="5123" max="5123" width="39" style="150" customWidth="true"/>
    <col min="5124" max="5124" width="9.75" style="150" customWidth="true"/>
    <col min="5125" max="5125" width="10.25" style="150" customWidth="true"/>
    <col min="5126" max="5126" width="10" style="150" customWidth="true"/>
    <col min="5127" max="5127" width="11.125" style="150" customWidth="true"/>
    <col min="5128" max="5128" width="9.75" style="150" customWidth="true"/>
    <col min="5129" max="5129" width="11" style="150" customWidth="true"/>
    <col min="5130" max="5130" width="15.25" style="150" customWidth="true"/>
    <col min="5131" max="5131" width="13.5" style="150" customWidth="true"/>
    <col min="5132" max="5132" width="5.125" style="150" customWidth="true"/>
    <col min="5133" max="5376" width="9" style="150"/>
    <col min="5377" max="5377" width="7.125" style="150" customWidth="true"/>
    <col min="5378" max="5378" width="12.125" style="150" customWidth="true"/>
    <col min="5379" max="5379" width="39" style="150" customWidth="true"/>
    <col min="5380" max="5380" width="9.75" style="150" customWidth="true"/>
    <col min="5381" max="5381" width="10.25" style="150" customWidth="true"/>
    <col min="5382" max="5382" width="10" style="150" customWidth="true"/>
    <col min="5383" max="5383" width="11.125" style="150" customWidth="true"/>
    <col min="5384" max="5384" width="9.75" style="150" customWidth="true"/>
    <col min="5385" max="5385" width="11" style="150" customWidth="true"/>
    <col min="5386" max="5386" width="15.25" style="150" customWidth="true"/>
    <col min="5387" max="5387" width="13.5" style="150" customWidth="true"/>
    <col min="5388" max="5388" width="5.125" style="150" customWidth="true"/>
    <col min="5389" max="5632" width="9" style="150"/>
    <col min="5633" max="5633" width="7.125" style="150" customWidth="true"/>
    <col min="5634" max="5634" width="12.125" style="150" customWidth="true"/>
    <col min="5635" max="5635" width="39" style="150" customWidth="true"/>
    <col min="5636" max="5636" width="9.75" style="150" customWidth="true"/>
    <col min="5637" max="5637" width="10.25" style="150" customWidth="true"/>
    <col min="5638" max="5638" width="10" style="150" customWidth="true"/>
    <col min="5639" max="5639" width="11.125" style="150" customWidth="true"/>
    <col min="5640" max="5640" width="9.75" style="150" customWidth="true"/>
    <col min="5641" max="5641" width="11" style="150" customWidth="true"/>
    <col min="5642" max="5642" width="15.25" style="150" customWidth="true"/>
    <col min="5643" max="5643" width="13.5" style="150" customWidth="true"/>
    <col min="5644" max="5644" width="5.125" style="150" customWidth="true"/>
    <col min="5645" max="5888" width="9" style="150"/>
    <col min="5889" max="5889" width="7.125" style="150" customWidth="true"/>
    <col min="5890" max="5890" width="12.125" style="150" customWidth="true"/>
    <col min="5891" max="5891" width="39" style="150" customWidth="true"/>
    <col min="5892" max="5892" width="9.75" style="150" customWidth="true"/>
    <col min="5893" max="5893" width="10.25" style="150" customWidth="true"/>
    <col min="5894" max="5894" width="10" style="150" customWidth="true"/>
    <col min="5895" max="5895" width="11.125" style="150" customWidth="true"/>
    <col min="5896" max="5896" width="9.75" style="150" customWidth="true"/>
    <col min="5897" max="5897" width="11" style="150" customWidth="true"/>
    <col min="5898" max="5898" width="15.25" style="150" customWidth="true"/>
    <col min="5899" max="5899" width="13.5" style="150" customWidth="true"/>
    <col min="5900" max="5900" width="5.125" style="150" customWidth="true"/>
    <col min="5901" max="6144" width="9" style="150"/>
    <col min="6145" max="6145" width="7.125" style="150" customWidth="true"/>
    <col min="6146" max="6146" width="12.125" style="150" customWidth="true"/>
    <col min="6147" max="6147" width="39" style="150" customWidth="true"/>
    <col min="6148" max="6148" width="9.75" style="150" customWidth="true"/>
    <col min="6149" max="6149" width="10.25" style="150" customWidth="true"/>
    <col min="6150" max="6150" width="10" style="150" customWidth="true"/>
    <col min="6151" max="6151" width="11.125" style="150" customWidth="true"/>
    <col min="6152" max="6152" width="9.75" style="150" customWidth="true"/>
    <col min="6153" max="6153" width="11" style="150" customWidth="true"/>
    <col min="6154" max="6154" width="15.25" style="150" customWidth="true"/>
    <col min="6155" max="6155" width="13.5" style="150" customWidth="true"/>
    <col min="6156" max="6156" width="5.125" style="150" customWidth="true"/>
    <col min="6157" max="6400" width="9" style="150"/>
    <col min="6401" max="6401" width="7.125" style="150" customWidth="true"/>
    <col min="6402" max="6402" width="12.125" style="150" customWidth="true"/>
    <col min="6403" max="6403" width="39" style="150" customWidth="true"/>
    <col min="6404" max="6404" width="9.75" style="150" customWidth="true"/>
    <col min="6405" max="6405" width="10.25" style="150" customWidth="true"/>
    <col min="6406" max="6406" width="10" style="150" customWidth="true"/>
    <col min="6407" max="6407" width="11.125" style="150" customWidth="true"/>
    <col min="6408" max="6408" width="9.75" style="150" customWidth="true"/>
    <col min="6409" max="6409" width="11" style="150" customWidth="true"/>
    <col min="6410" max="6410" width="15.25" style="150" customWidth="true"/>
    <col min="6411" max="6411" width="13.5" style="150" customWidth="true"/>
    <col min="6412" max="6412" width="5.125" style="150" customWidth="true"/>
    <col min="6413" max="6656" width="9" style="150"/>
    <col min="6657" max="6657" width="7.125" style="150" customWidth="true"/>
    <col min="6658" max="6658" width="12.125" style="150" customWidth="true"/>
    <col min="6659" max="6659" width="39" style="150" customWidth="true"/>
    <col min="6660" max="6660" width="9.75" style="150" customWidth="true"/>
    <col min="6661" max="6661" width="10.25" style="150" customWidth="true"/>
    <col min="6662" max="6662" width="10" style="150" customWidth="true"/>
    <col min="6663" max="6663" width="11.125" style="150" customWidth="true"/>
    <col min="6664" max="6664" width="9.75" style="150" customWidth="true"/>
    <col min="6665" max="6665" width="11" style="150" customWidth="true"/>
    <col min="6666" max="6666" width="15.25" style="150" customWidth="true"/>
    <col min="6667" max="6667" width="13.5" style="150" customWidth="true"/>
    <col min="6668" max="6668" width="5.125" style="150" customWidth="true"/>
    <col min="6669" max="6912" width="9" style="150"/>
    <col min="6913" max="6913" width="7.125" style="150" customWidth="true"/>
    <col min="6914" max="6914" width="12.125" style="150" customWidth="true"/>
    <col min="6915" max="6915" width="39" style="150" customWidth="true"/>
    <col min="6916" max="6916" width="9.75" style="150" customWidth="true"/>
    <col min="6917" max="6917" width="10.25" style="150" customWidth="true"/>
    <col min="6918" max="6918" width="10" style="150" customWidth="true"/>
    <col min="6919" max="6919" width="11.125" style="150" customWidth="true"/>
    <col min="6920" max="6920" width="9.75" style="150" customWidth="true"/>
    <col min="6921" max="6921" width="11" style="150" customWidth="true"/>
    <col min="6922" max="6922" width="15.25" style="150" customWidth="true"/>
    <col min="6923" max="6923" width="13.5" style="150" customWidth="true"/>
    <col min="6924" max="6924" width="5.125" style="150" customWidth="true"/>
    <col min="6925" max="7168" width="9" style="150"/>
    <col min="7169" max="7169" width="7.125" style="150" customWidth="true"/>
    <col min="7170" max="7170" width="12.125" style="150" customWidth="true"/>
    <col min="7171" max="7171" width="39" style="150" customWidth="true"/>
    <col min="7172" max="7172" width="9.75" style="150" customWidth="true"/>
    <col min="7173" max="7173" width="10.25" style="150" customWidth="true"/>
    <col min="7174" max="7174" width="10" style="150" customWidth="true"/>
    <col min="7175" max="7175" width="11.125" style="150" customWidth="true"/>
    <col min="7176" max="7176" width="9.75" style="150" customWidth="true"/>
    <col min="7177" max="7177" width="11" style="150" customWidth="true"/>
    <col min="7178" max="7178" width="15.25" style="150" customWidth="true"/>
    <col min="7179" max="7179" width="13.5" style="150" customWidth="true"/>
    <col min="7180" max="7180" width="5.125" style="150" customWidth="true"/>
    <col min="7181" max="7424" width="9" style="150"/>
    <col min="7425" max="7425" width="7.125" style="150" customWidth="true"/>
    <col min="7426" max="7426" width="12.125" style="150" customWidth="true"/>
    <col min="7427" max="7427" width="39" style="150" customWidth="true"/>
    <col min="7428" max="7428" width="9.75" style="150" customWidth="true"/>
    <col min="7429" max="7429" width="10.25" style="150" customWidth="true"/>
    <col min="7430" max="7430" width="10" style="150" customWidth="true"/>
    <col min="7431" max="7431" width="11.125" style="150" customWidth="true"/>
    <col min="7432" max="7432" width="9.75" style="150" customWidth="true"/>
    <col min="7433" max="7433" width="11" style="150" customWidth="true"/>
    <col min="7434" max="7434" width="15.25" style="150" customWidth="true"/>
    <col min="7435" max="7435" width="13.5" style="150" customWidth="true"/>
    <col min="7436" max="7436" width="5.125" style="150" customWidth="true"/>
    <col min="7437" max="7680" width="9" style="150"/>
    <col min="7681" max="7681" width="7.125" style="150" customWidth="true"/>
    <col min="7682" max="7682" width="12.125" style="150" customWidth="true"/>
    <col min="7683" max="7683" width="39" style="150" customWidth="true"/>
    <col min="7684" max="7684" width="9.75" style="150" customWidth="true"/>
    <col min="7685" max="7685" width="10.25" style="150" customWidth="true"/>
    <col min="7686" max="7686" width="10" style="150" customWidth="true"/>
    <col min="7687" max="7687" width="11.125" style="150" customWidth="true"/>
    <col min="7688" max="7688" width="9.75" style="150" customWidth="true"/>
    <col min="7689" max="7689" width="11" style="150" customWidth="true"/>
    <col min="7690" max="7690" width="15.25" style="150" customWidth="true"/>
    <col min="7691" max="7691" width="13.5" style="150" customWidth="true"/>
    <col min="7692" max="7692" width="5.125" style="150" customWidth="true"/>
    <col min="7693" max="7936" width="9" style="150"/>
    <col min="7937" max="7937" width="7.125" style="150" customWidth="true"/>
    <col min="7938" max="7938" width="12.125" style="150" customWidth="true"/>
    <col min="7939" max="7939" width="39" style="150" customWidth="true"/>
    <col min="7940" max="7940" width="9.75" style="150" customWidth="true"/>
    <col min="7941" max="7941" width="10.25" style="150" customWidth="true"/>
    <col min="7942" max="7942" width="10" style="150" customWidth="true"/>
    <col min="7943" max="7943" width="11.125" style="150" customWidth="true"/>
    <col min="7944" max="7944" width="9.75" style="150" customWidth="true"/>
    <col min="7945" max="7945" width="11" style="150" customWidth="true"/>
    <col min="7946" max="7946" width="15.25" style="150" customWidth="true"/>
    <col min="7947" max="7947" width="13.5" style="150" customWidth="true"/>
    <col min="7948" max="7948" width="5.125" style="150" customWidth="true"/>
    <col min="7949" max="8192" width="9" style="150"/>
    <col min="8193" max="8193" width="7.125" style="150" customWidth="true"/>
    <col min="8194" max="8194" width="12.125" style="150" customWidth="true"/>
    <col min="8195" max="8195" width="39" style="150" customWidth="true"/>
    <col min="8196" max="8196" width="9.75" style="150" customWidth="true"/>
    <col min="8197" max="8197" width="10.25" style="150" customWidth="true"/>
    <col min="8198" max="8198" width="10" style="150" customWidth="true"/>
    <col min="8199" max="8199" width="11.125" style="150" customWidth="true"/>
    <col min="8200" max="8200" width="9.75" style="150" customWidth="true"/>
    <col min="8201" max="8201" width="11" style="150" customWidth="true"/>
    <col min="8202" max="8202" width="15.25" style="150" customWidth="true"/>
    <col min="8203" max="8203" width="13.5" style="150" customWidth="true"/>
    <col min="8204" max="8204" width="5.125" style="150" customWidth="true"/>
    <col min="8205" max="8448" width="9" style="150"/>
    <col min="8449" max="8449" width="7.125" style="150" customWidth="true"/>
    <col min="8450" max="8450" width="12.125" style="150" customWidth="true"/>
    <col min="8451" max="8451" width="39" style="150" customWidth="true"/>
    <col min="8452" max="8452" width="9.75" style="150" customWidth="true"/>
    <col min="8453" max="8453" width="10.25" style="150" customWidth="true"/>
    <col min="8454" max="8454" width="10" style="150" customWidth="true"/>
    <col min="8455" max="8455" width="11.125" style="150" customWidth="true"/>
    <col min="8456" max="8456" width="9.75" style="150" customWidth="true"/>
    <col min="8457" max="8457" width="11" style="150" customWidth="true"/>
    <col min="8458" max="8458" width="15.25" style="150" customWidth="true"/>
    <col min="8459" max="8459" width="13.5" style="150" customWidth="true"/>
    <col min="8460" max="8460" width="5.125" style="150" customWidth="true"/>
    <col min="8461" max="8704" width="9" style="150"/>
    <col min="8705" max="8705" width="7.125" style="150" customWidth="true"/>
    <col min="8706" max="8706" width="12.125" style="150" customWidth="true"/>
    <col min="8707" max="8707" width="39" style="150" customWidth="true"/>
    <col min="8708" max="8708" width="9.75" style="150" customWidth="true"/>
    <col min="8709" max="8709" width="10.25" style="150" customWidth="true"/>
    <col min="8710" max="8710" width="10" style="150" customWidth="true"/>
    <col min="8711" max="8711" width="11.125" style="150" customWidth="true"/>
    <col min="8712" max="8712" width="9.75" style="150" customWidth="true"/>
    <col min="8713" max="8713" width="11" style="150" customWidth="true"/>
    <col min="8714" max="8714" width="15.25" style="150" customWidth="true"/>
    <col min="8715" max="8715" width="13.5" style="150" customWidth="true"/>
    <col min="8716" max="8716" width="5.125" style="150" customWidth="true"/>
    <col min="8717" max="8960" width="9" style="150"/>
    <col min="8961" max="8961" width="7.125" style="150" customWidth="true"/>
    <col min="8962" max="8962" width="12.125" style="150" customWidth="true"/>
    <col min="8963" max="8963" width="39" style="150" customWidth="true"/>
    <col min="8964" max="8964" width="9.75" style="150" customWidth="true"/>
    <col min="8965" max="8965" width="10.25" style="150" customWidth="true"/>
    <col min="8966" max="8966" width="10" style="150" customWidth="true"/>
    <col min="8967" max="8967" width="11.125" style="150" customWidth="true"/>
    <col min="8968" max="8968" width="9.75" style="150" customWidth="true"/>
    <col min="8969" max="8969" width="11" style="150" customWidth="true"/>
    <col min="8970" max="8970" width="15.25" style="150" customWidth="true"/>
    <col min="8971" max="8971" width="13.5" style="150" customWidth="true"/>
    <col min="8972" max="8972" width="5.125" style="150" customWidth="true"/>
    <col min="8973" max="9216" width="9" style="150"/>
    <col min="9217" max="9217" width="7.125" style="150" customWidth="true"/>
    <col min="9218" max="9218" width="12.125" style="150" customWidth="true"/>
    <col min="9219" max="9219" width="39" style="150" customWidth="true"/>
    <col min="9220" max="9220" width="9.75" style="150" customWidth="true"/>
    <col min="9221" max="9221" width="10.25" style="150" customWidth="true"/>
    <col min="9222" max="9222" width="10" style="150" customWidth="true"/>
    <col min="9223" max="9223" width="11.125" style="150" customWidth="true"/>
    <col min="9224" max="9224" width="9.75" style="150" customWidth="true"/>
    <col min="9225" max="9225" width="11" style="150" customWidth="true"/>
    <col min="9226" max="9226" width="15.25" style="150" customWidth="true"/>
    <col min="9227" max="9227" width="13.5" style="150" customWidth="true"/>
    <col min="9228" max="9228" width="5.125" style="150" customWidth="true"/>
    <col min="9229" max="9472" width="9" style="150"/>
    <col min="9473" max="9473" width="7.125" style="150" customWidth="true"/>
    <col min="9474" max="9474" width="12.125" style="150" customWidth="true"/>
    <col min="9475" max="9475" width="39" style="150" customWidth="true"/>
    <col min="9476" max="9476" width="9.75" style="150" customWidth="true"/>
    <col min="9477" max="9477" width="10.25" style="150" customWidth="true"/>
    <col min="9478" max="9478" width="10" style="150" customWidth="true"/>
    <col min="9479" max="9479" width="11.125" style="150" customWidth="true"/>
    <col min="9480" max="9480" width="9.75" style="150" customWidth="true"/>
    <col min="9481" max="9481" width="11" style="150" customWidth="true"/>
    <col min="9482" max="9482" width="15.25" style="150" customWidth="true"/>
    <col min="9483" max="9483" width="13.5" style="150" customWidth="true"/>
    <col min="9484" max="9484" width="5.125" style="150" customWidth="true"/>
    <col min="9485" max="9728" width="9" style="150"/>
    <col min="9729" max="9729" width="7.125" style="150" customWidth="true"/>
    <col min="9730" max="9730" width="12.125" style="150" customWidth="true"/>
    <col min="9731" max="9731" width="39" style="150" customWidth="true"/>
    <col min="9732" max="9732" width="9.75" style="150" customWidth="true"/>
    <col min="9733" max="9733" width="10.25" style="150" customWidth="true"/>
    <col min="9734" max="9734" width="10" style="150" customWidth="true"/>
    <col min="9735" max="9735" width="11.125" style="150" customWidth="true"/>
    <col min="9736" max="9736" width="9.75" style="150" customWidth="true"/>
    <col min="9737" max="9737" width="11" style="150" customWidth="true"/>
    <col min="9738" max="9738" width="15.25" style="150" customWidth="true"/>
    <col min="9739" max="9739" width="13.5" style="150" customWidth="true"/>
    <col min="9740" max="9740" width="5.125" style="150" customWidth="true"/>
    <col min="9741" max="9984" width="9" style="150"/>
    <col min="9985" max="9985" width="7.125" style="150" customWidth="true"/>
    <col min="9986" max="9986" width="12.125" style="150" customWidth="true"/>
    <col min="9987" max="9987" width="39" style="150" customWidth="true"/>
    <col min="9988" max="9988" width="9.75" style="150" customWidth="true"/>
    <col min="9989" max="9989" width="10.25" style="150" customWidth="true"/>
    <col min="9990" max="9990" width="10" style="150" customWidth="true"/>
    <col min="9991" max="9991" width="11.125" style="150" customWidth="true"/>
    <col min="9992" max="9992" width="9.75" style="150" customWidth="true"/>
    <col min="9993" max="9993" width="11" style="150" customWidth="true"/>
    <col min="9994" max="9994" width="15.25" style="150" customWidth="true"/>
    <col min="9995" max="9995" width="13.5" style="150" customWidth="true"/>
    <col min="9996" max="9996" width="5.125" style="150" customWidth="true"/>
    <col min="9997" max="10240" width="9" style="150"/>
    <col min="10241" max="10241" width="7.125" style="150" customWidth="true"/>
    <col min="10242" max="10242" width="12.125" style="150" customWidth="true"/>
    <col min="10243" max="10243" width="39" style="150" customWidth="true"/>
    <col min="10244" max="10244" width="9.75" style="150" customWidth="true"/>
    <col min="10245" max="10245" width="10.25" style="150" customWidth="true"/>
    <col min="10246" max="10246" width="10" style="150" customWidth="true"/>
    <col min="10247" max="10247" width="11.125" style="150" customWidth="true"/>
    <col min="10248" max="10248" width="9.75" style="150" customWidth="true"/>
    <col min="10249" max="10249" width="11" style="150" customWidth="true"/>
    <col min="10250" max="10250" width="15.25" style="150" customWidth="true"/>
    <col min="10251" max="10251" width="13.5" style="150" customWidth="true"/>
    <col min="10252" max="10252" width="5.125" style="150" customWidth="true"/>
    <col min="10253" max="10496" width="9" style="150"/>
    <col min="10497" max="10497" width="7.125" style="150" customWidth="true"/>
    <col min="10498" max="10498" width="12.125" style="150" customWidth="true"/>
    <col min="10499" max="10499" width="39" style="150" customWidth="true"/>
    <col min="10500" max="10500" width="9.75" style="150" customWidth="true"/>
    <col min="10501" max="10501" width="10.25" style="150" customWidth="true"/>
    <col min="10502" max="10502" width="10" style="150" customWidth="true"/>
    <col min="10503" max="10503" width="11.125" style="150" customWidth="true"/>
    <col min="10504" max="10504" width="9.75" style="150" customWidth="true"/>
    <col min="10505" max="10505" width="11" style="150" customWidth="true"/>
    <col min="10506" max="10506" width="15.25" style="150" customWidth="true"/>
    <col min="10507" max="10507" width="13.5" style="150" customWidth="true"/>
    <col min="10508" max="10508" width="5.125" style="150" customWidth="true"/>
    <col min="10509" max="10752" width="9" style="150"/>
    <col min="10753" max="10753" width="7.125" style="150" customWidth="true"/>
    <col min="10754" max="10754" width="12.125" style="150" customWidth="true"/>
    <col min="10755" max="10755" width="39" style="150" customWidth="true"/>
    <col min="10756" max="10756" width="9.75" style="150" customWidth="true"/>
    <col min="10757" max="10757" width="10.25" style="150" customWidth="true"/>
    <col min="10758" max="10758" width="10" style="150" customWidth="true"/>
    <col min="10759" max="10759" width="11.125" style="150" customWidth="true"/>
    <col min="10760" max="10760" width="9.75" style="150" customWidth="true"/>
    <col min="10761" max="10761" width="11" style="150" customWidth="true"/>
    <col min="10762" max="10762" width="15.25" style="150" customWidth="true"/>
    <col min="10763" max="10763" width="13.5" style="150" customWidth="true"/>
    <col min="10764" max="10764" width="5.125" style="150" customWidth="true"/>
    <col min="10765" max="11008" width="9" style="150"/>
    <col min="11009" max="11009" width="7.125" style="150" customWidth="true"/>
    <col min="11010" max="11010" width="12.125" style="150" customWidth="true"/>
    <col min="11011" max="11011" width="39" style="150" customWidth="true"/>
    <col min="11012" max="11012" width="9.75" style="150" customWidth="true"/>
    <col min="11013" max="11013" width="10.25" style="150" customWidth="true"/>
    <col min="11014" max="11014" width="10" style="150" customWidth="true"/>
    <col min="11015" max="11015" width="11.125" style="150" customWidth="true"/>
    <col min="11016" max="11016" width="9.75" style="150" customWidth="true"/>
    <col min="11017" max="11017" width="11" style="150" customWidth="true"/>
    <col min="11018" max="11018" width="15.25" style="150" customWidth="true"/>
    <col min="11019" max="11019" width="13.5" style="150" customWidth="true"/>
    <col min="11020" max="11020" width="5.125" style="150" customWidth="true"/>
    <col min="11021" max="11264" width="9" style="150"/>
    <col min="11265" max="11265" width="7.125" style="150" customWidth="true"/>
    <col min="11266" max="11266" width="12.125" style="150" customWidth="true"/>
    <col min="11267" max="11267" width="39" style="150" customWidth="true"/>
    <col min="11268" max="11268" width="9.75" style="150" customWidth="true"/>
    <col min="11269" max="11269" width="10.25" style="150" customWidth="true"/>
    <col min="11270" max="11270" width="10" style="150" customWidth="true"/>
    <col min="11271" max="11271" width="11.125" style="150" customWidth="true"/>
    <col min="11272" max="11272" width="9.75" style="150" customWidth="true"/>
    <col min="11273" max="11273" width="11" style="150" customWidth="true"/>
    <col min="11274" max="11274" width="15.25" style="150" customWidth="true"/>
    <col min="11275" max="11275" width="13.5" style="150" customWidth="true"/>
    <col min="11276" max="11276" width="5.125" style="150" customWidth="true"/>
    <col min="11277" max="11520" width="9" style="150"/>
    <col min="11521" max="11521" width="7.125" style="150" customWidth="true"/>
    <col min="11522" max="11522" width="12.125" style="150" customWidth="true"/>
    <col min="11523" max="11523" width="39" style="150" customWidth="true"/>
    <col min="11524" max="11524" width="9.75" style="150" customWidth="true"/>
    <col min="11525" max="11525" width="10.25" style="150" customWidth="true"/>
    <col min="11526" max="11526" width="10" style="150" customWidth="true"/>
    <col min="11527" max="11527" width="11.125" style="150" customWidth="true"/>
    <col min="11528" max="11528" width="9.75" style="150" customWidth="true"/>
    <col min="11529" max="11529" width="11" style="150" customWidth="true"/>
    <col min="11530" max="11530" width="15.25" style="150" customWidth="true"/>
    <col min="11531" max="11531" width="13.5" style="150" customWidth="true"/>
    <col min="11532" max="11532" width="5.125" style="150" customWidth="true"/>
    <col min="11533" max="11776" width="9" style="150"/>
    <col min="11777" max="11777" width="7.125" style="150" customWidth="true"/>
    <col min="11778" max="11778" width="12.125" style="150" customWidth="true"/>
    <col min="11779" max="11779" width="39" style="150" customWidth="true"/>
    <col min="11780" max="11780" width="9.75" style="150" customWidth="true"/>
    <col min="11781" max="11781" width="10.25" style="150" customWidth="true"/>
    <col min="11782" max="11782" width="10" style="150" customWidth="true"/>
    <col min="11783" max="11783" width="11.125" style="150" customWidth="true"/>
    <col min="11784" max="11784" width="9.75" style="150" customWidth="true"/>
    <col min="11785" max="11785" width="11" style="150" customWidth="true"/>
    <col min="11786" max="11786" width="15.25" style="150" customWidth="true"/>
    <col min="11787" max="11787" width="13.5" style="150" customWidth="true"/>
    <col min="11788" max="11788" width="5.125" style="150" customWidth="true"/>
    <col min="11789" max="12032" width="9" style="150"/>
    <col min="12033" max="12033" width="7.125" style="150" customWidth="true"/>
    <col min="12034" max="12034" width="12.125" style="150" customWidth="true"/>
    <col min="12035" max="12035" width="39" style="150" customWidth="true"/>
    <col min="12036" max="12036" width="9.75" style="150" customWidth="true"/>
    <col min="12037" max="12037" width="10.25" style="150" customWidth="true"/>
    <col min="12038" max="12038" width="10" style="150" customWidth="true"/>
    <col min="12039" max="12039" width="11.125" style="150" customWidth="true"/>
    <col min="12040" max="12040" width="9.75" style="150" customWidth="true"/>
    <col min="12041" max="12041" width="11" style="150" customWidth="true"/>
    <col min="12042" max="12042" width="15.25" style="150" customWidth="true"/>
    <col min="12043" max="12043" width="13.5" style="150" customWidth="true"/>
    <col min="12044" max="12044" width="5.125" style="150" customWidth="true"/>
    <col min="12045" max="12288" width="9" style="150"/>
    <col min="12289" max="12289" width="7.125" style="150" customWidth="true"/>
    <col min="12290" max="12290" width="12.125" style="150" customWidth="true"/>
    <col min="12291" max="12291" width="39" style="150" customWidth="true"/>
    <col min="12292" max="12292" width="9.75" style="150" customWidth="true"/>
    <col min="12293" max="12293" width="10.25" style="150" customWidth="true"/>
    <col min="12294" max="12294" width="10" style="150" customWidth="true"/>
    <col min="12295" max="12295" width="11.125" style="150" customWidth="true"/>
    <col min="12296" max="12296" width="9.75" style="150" customWidth="true"/>
    <col min="12297" max="12297" width="11" style="150" customWidth="true"/>
    <col min="12298" max="12298" width="15.25" style="150" customWidth="true"/>
    <col min="12299" max="12299" width="13.5" style="150" customWidth="true"/>
    <col min="12300" max="12300" width="5.125" style="150" customWidth="true"/>
    <col min="12301" max="12544" width="9" style="150"/>
    <col min="12545" max="12545" width="7.125" style="150" customWidth="true"/>
    <col min="12546" max="12546" width="12.125" style="150" customWidth="true"/>
    <col min="12547" max="12547" width="39" style="150" customWidth="true"/>
    <col min="12548" max="12548" width="9.75" style="150" customWidth="true"/>
    <col min="12549" max="12549" width="10.25" style="150" customWidth="true"/>
    <col min="12550" max="12550" width="10" style="150" customWidth="true"/>
    <col min="12551" max="12551" width="11.125" style="150" customWidth="true"/>
    <col min="12552" max="12552" width="9.75" style="150" customWidth="true"/>
    <col min="12553" max="12553" width="11" style="150" customWidth="true"/>
    <col min="12554" max="12554" width="15.25" style="150" customWidth="true"/>
    <col min="12555" max="12555" width="13.5" style="150" customWidth="true"/>
    <col min="12556" max="12556" width="5.125" style="150" customWidth="true"/>
    <col min="12557" max="12800" width="9" style="150"/>
    <col min="12801" max="12801" width="7.125" style="150" customWidth="true"/>
    <col min="12802" max="12802" width="12.125" style="150" customWidth="true"/>
    <col min="12803" max="12803" width="39" style="150" customWidth="true"/>
    <col min="12804" max="12804" width="9.75" style="150" customWidth="true"/>
    <col min="12805" max="12805" width="10.25" style="150" customWidth="true"/>
    <col min="12806" max="12806" width="10" style="150" customWidth="true"/>
    <col min="12807" max="12807" width="11.125" style="150" customWidth="true"/>
    <col min="12808" max="12808" width="9.75" style="150" customWidth="true"/>
    <col min="12809" max="12809" width="11" style="150" customWidth="true"/>
    <col min="12810" max="12810" width="15.25" style="150" customWidth="true"/>
    <col min="12811" max="12811" width="13.5" style="150" customWidth="true"/>
    <col min="12812" max="12812" width="5.125" style="150" customWidth="true"/>
    <col min="12813" max="13056" width="9" style="150"/>
    <col min="13057" max="13057" width="7.125" style="150" customWidth="true"/>
    <col min="13058" max="13058" width="12.125" style="150" customWidth="true"/>
    <col min="13059" max="13059" width="39" style="150" customWidth="true"/>
    <col min="13060" max="13060" width="9.75" style="150" customWidth="true"/>
    <col min="13061" max="13061" width="10.25" style="150" customWidth="true"/>
    <col min="13062" max="13062" width="10" style="150" customWidth="true"/>
    <col min="13063" max="13063" width="11.125" style="150" customWidth="true"/>
    <col min="13064" max="13064" width="9.75" style="150" customWidth="true"/>
    <col min="13065" max="13065" width="11" style="150" customWidth="true"/>
    <col min="13066" max="13066" width="15.25" style="150" customWidth="true"/>
    <col min="13067" max="13067" width="13.5" style="150" customWidth="true"/>
    <col min="13068" max="13068" width="5.125" style="150" customWidth="true"/>
    <col min="13069" max="13312" width="9" style="150"/>
    <col min="13313" max="13313" width="7.125" style="150" customWidth="true"/>
    <col min="13314" max="13314" width="12.125" style="150" customWidth="true"/>
    <col min="13315" max="13315" width="39" style="150" customWidth="true"/>
    <col min="13316" max="13316" width="9.75" style="150" customWidth="true"/>
    <col min="13317" max="13317" width="10.25" style="150" customWidth="true"/>
    <col min="13318" max="13318" width="10" style="150" customWidth="true"/>
    <col min="13319" max="13319" width="11.125" style="150" customWidth="true"/>
    <col min="13320" max="13320" width="9.75" style="150" customWidth="true"/>
    <col min="13321" max="13321" width="11" style="150" customWidth="true"/>
    <col min="13322" max="13322" width="15.25" style="150" customWidth="true"/>
    <col min="13323" max="13323" width="13.5" style="150" customWidth="true"/>
    <col min="13324" max="13324" width="5.125" style="150" customWidth="true"/>
    <col min="13325" max="13568" width="9" style="150"/>
    <col min="13569" max="13569" width="7.125" style="150" customWidth="true"/>
    <col min="13570" max="13570" width="12.125" style="150" customWidth="true"/>
    <col min="13571" max="13571" width="39" style="150" customWidth="true"/>
    <col min="13572" max="13572" width="9.75" style="150" customWidth="true"/>
    <col min="13573" max="13573" width="10.25" style="150" customWidth="true"/>
    <col min="13574" max="13574" width="10" style="150" customWidth="true"/>
    <col min="13575" max="13575" width="11.125" style="150" customWidth="true"/>
    <col min="13576" max="13576" width="9.75" style="150" customWidth="true"/>
    <col min="13577" max="13577" width="11" style="150" customWidth="true"/>
    <col min="13578" max="13578" width="15.25" style="150" customWidth="true"/>
    <col min="13579" max="13579" width="13.5" style="150" customWidth="true"/>
    <col min="13580" max="13580" width="5.125" style="150" customWidth="true"/>
    <col min="13581" max="13824" width="9" style="150"/>
    <col min="13825" max="13825" width="7.125" style="150" customWidth="true"/>
    <col min="13826" max="13826" width="12.125" style="150" customWidth="true"/>
    <col min="13827" max="13827" width="39" style="150" customWidth="true"/>
    <col min="13828" max="13828" width="9.75" style="150" customWidth="true"/>
    <col min="13829" max="13829" width="10.25" style="150" customWidth="true"/>
    <col min="13830" max="13830" width="10" style="150" customWidth="true"/>
    <col min="13831" max="13831" width="11.125" style="150" customWidth="true"/>
    <col min="13832" max="13832" width="9.75" style="150" customWidth="true"/>
    <col min="13833" max="13833" width="11" style="150" customWidth="true"/>
    <col min="13834" max="13834" width="15.25" style="150" customWidth="true"/>
    <col min="13835" max="13835" width="13.5" style="150" customWidth="true"/>
    <col min="13836" max="13836" width="5.125" style="150" customWidth="true"/>
    <col min="13837" max="14080" width="9" style="150"/>
    <col min="14081" max="14081" width="7.125" style="150" customWidth="true"/>
    <col min="14082" max="14082" width="12.125" style="150" customWidth="true"/>
    <col min="14083" max="14083" width="39" style="150" customWidth="true"/>
    <col min="14084" max="14084" width="9.75" style="150" customWidth="true"/>
    <col min="14085" max="14085" width="10.25" style="150" customWidth="true"/>
    <col min="14086" max="14086" width="10" style="150" customWidth="true"/>
    <col min="14087" max="14087" width="11.125" style="150" customWidth="true"/>
    <col min="14088" max="14088" width="9.75" style="150" customWidth="true"/>
    <col min="14089" max="14089" width="11" style="150" customWidth="true"/>
    <col min="14090" max="14090" width="15.25" style="150" customWidth="true"/>
    <col min="14091" max="14091" width="13.5" style="150" customWidth="true"/>
    <col min="14092" max="14092" width="5.125" style="150" customWidth="true"/>
    <col min="14093" max="14336" width="9" style="150"/>
    <col min="14337" max="14337" width="7.125" style="150" customWidth="true"/>
    <col min="14338" max="14338" width="12.125" style="150" customWidth="true"/>
    <col min="14339" max="14339" width="39" style="150" customWidth="true"/>
    <col min="14340" max="14340" width="9.75" style="150" customWidth="true"/>
    <col min="14341" max="14341" width="10.25" style="150" customWidth="true"/>
    <col min="14342" max="14342" width="10" style="150" customWidth="true"/>
    <col min="14343" max="14343" width="11.125" style="150" customWidth="true"/>
    <col min="14344" max="14344" width="9.75" style="150" customWidth="true"/>
    <col min="14345" max="14345" width="11" style="150" customWidth="true"/>
    <col min="14346" max="14346" width="15.25" style="150" customWidth="true"/>
    <col min="14347" max="14347" width="13.5" style="150" customWidth="true"/>
    <col min="14348" max="14348" width="5.125" style="150" customWidth="true"/>
    <col min="14349" max="14592" width="9" style="150"/>
    <col min="14593" max="14593" width="7.125" style="150" customWidth="true"/>
    <col min="14594" max="14594" width="12.125" style="150" customWidth="true"/>
    <col min="14595" max="14595" width="39" style="150" customWidth="true"/>
    <col min="14596" max="14596" width="9.75" style="150" customWidth="true"/>
    <col min="14597" max="14597" width="10.25" style="150" customWidth="true"/>
    <col min="14598" max="14598" width="10" style="150" customWidth="true"/>
    <col min="14599" max="14599" width="11.125" style="150" customWidth="true"/>
    <col min="14600" max="14600" width="9.75" style="150" customWidth="true"/>
    <col min="14601" max="14601" width="11" style="150" customWidth="true"/>
    <col min="14602" max="14602" width="15.25" style="150" customWidth="true"/>
    <col min="14603" max="14603" width="13.5" style="150" customWidth="true"/>
    <col min="14604" max="14604" width="5.125" style="150" customWidth="true"/>
    <col min="14605" max="14848" width="9" style="150"/>
    <col min="14849" max="14849" width="7.125" style="150" customWidth="true"/>
    <col min="14850" max="14850" width="12.125" style="150" customWidth="true"/>
    <col min="14851" max="14851" width="39" style="150" customWidth="true"/>
    <col min="14852" max="14852" width="9.75" style="150" customWidth="true"/>
    <col min="14853" max="14853" width="10.25" style="150" customWidth="true"/>
    <col min="14854" max="14854" width="10" style="150" customWidth="true"/>
    <col min="14855" max="14855" width="11.125" style="150" customWidth="true"/>
    <col min="14856" max="14856" width="9.75" style="150" customWidth="true"/>
    <col min="14857" max="14857" width="11" style="150" customWidth="true"/>
    <col min="14858" max="14858" width="15.25" style="150" customWidth="true"/>
    <col min="14859" max="14859" width="13.5" style="150" customWidth="true"/>
    <col min="14860" max="14860" width="5.125" style="150" customWidth="true"/>
    <col min="14861" max="15104" width="9" style="150"/>
    <col min="15105" max="15105" width="7.125" style="150" customWidth="true"/>
    <col min="15106" max="15106" width="12.125" style="150" customWidth="true"/>
    <col min="15107" max="15107" width="39" style="150" customWidth="true"/>
    <col min="15108" max="15108" width="9.75" style="150" customWidth="true"/>
    <col min="15109" max="15109" width="10.25" style="150" customWidth="true"/>
    <col min="15110" max="15110" width="10" style="150" customWidth="true"/>
    <col min="15111" max="15111" width="11.125" style="150" customWidth="true"/>
    <col min="15112" max="15112" width="9.75" style="150" customWidth="true"/>
    <col min="15113" max="15113" width="11" style="150" customWidth="true"/>
    <col min="15114" max="15114" width="15.25" style="150" customWidth="true"/>
    <col min="15115" max="15115" width="13.5" style="150" customWidth="true"/>
    <col min="15116" max="15116" width="5.125" style="150" customWidth="true"/>
    <col min="15117" max="15360" width="9" style="150"/>
    <col min="15361" max="15361" width="7.125" style="150" customWidth="true"/>
    <col min="15362" max="15362" width="12.125" style="150" customWidth="true"/>
    <col min="15363" max="15363" width="39" style="150" customWidth="true"/>
    <col min="15364" max="15364" width="9.75" style="150" customWidth="true"/>
    <col min="15365" max="15365" width="10.25" style="150" customWidth="true"/>
    <col min="15366" max="15366" width="10" style="150" customWidth="true"/>
    <col min="15367" max="15367" width="11.125" style="150" customWidth="true"/>
    <col min="15368" max="15368" width="9.75" style="150" customWidth="true"/>
    <col min="15369" max="15369" width="11" style="150" customWidth="true"/>
    <col min="15370" max="15370" width="15.25" style="150" customWidth="true"/>
    <col min="15371" max="15371" width="13.5" style="150" customWidth="true"/>
    <col min="15372" max="15372" width="5.125" style="150" customWidth="true"/>
    <col min="15373" max="15616" width="9" style="150"/>
    <col min="15617" max="15617" width="7.125" style="150" customWidth="true"/>
    <col min="15618" max="15618" width="12.125" style="150" customWidth="true"/>
    <col min="15619" max="15619" width="39" style="150" customWidth="true"/>
    <col min="15620" max="15620" width="9.75" style="150" customWidth="true"/>
    <col min="15621" max="15621" width="10.25" style="150" customWidth="true"/>
    <col min="15622" max="15622" width="10" style="150" customWidth="true"/>
    <col min="15623" max="15623" width="11.125" style="150" customWidth="true"/>
    <col min="15624" max="15624" width="9.75" style="150" customWidth="true"/>
    <col min="15625" max="15625" width="11" style="150" customWidth="true"/>
    <col min="15626" max="15626" width="15.25" style="150" customWidth="true"/>
    <col min="15627" max="15627" width="13.5" style="150" customWidth="true"/>
    <col min="15628" max="15628" width="5.125" style="150" customWidth="true"/>
    <col min="15629" max="15872" width="9" style="150"/>
    <col min="15873" max="15873" width="7.125" style="150" customWidth="true"/>
    <col min="15874" max="15874" width="12.125" style="150" customWidth="true"/>
    <col min="15875" max="15875" width="39" style="150" customWidth="true"/>
    <col min="15876" max="15876" width="9.75" style="150" customWidth="true"/>
    <col min="15877" max="15877" width="10.25" style="150" customWidth="true"/>
    <col min="15878" max="15878" width="10" style="150" customWidth="true"/>
    <col min="15879" max="15879" width="11.125" style="150" customWidth="true"/>
    <col min="15880" max="15880" width="9.75" style="150" customWidth="true"/>
    <col min="15881" max="15881" width="11" style="150" customWidth="true"/>
    <col min="15882" max="15882" width="15.25" style="150" customWidth="true"/>
    <col min="15883" max="15883" width="13.5" style="150" customWidth="true"/>
    <col min="15884" max="15884" width="5.125" style="150" customWidth="true"/>
    <col min="15885" max="16128" width="9" style="150"/>
    <col min="16129" max="16129" width="7.125" style="150" customWidth="true"/>
    <col min="16130" max="16130" width="12.125" style="150" customWidth="true"/>
    <col min="16131" max="16131" width="39" style="150" customWidth="true"/>
    <col min="16132" max="16132" width="9.75" style="150" customWidth="true"/>
    <col min="16133" max="16133" width="10.25" style="150" customWidth="true"/>
    <col min="16134" max="16134" width="10" style="150" customWidth="true"/>
    <col min="16135" max="16135" width="11.125" style="150" customWidth="true"/>
    <col min="16136" max="16136" width="9.75" style="150" customWidth="true"/>
    <col min="16137" max="16137" width="11" style="150" customWidth="true"/>
    <col min="16138" max="16138" width="15.25" style="150" customWidth="true"/>
    <col min="16139" max="16139" width="13.5" style="150" customWidth="true"/>
    <col min="16140" max="16140" width="5.125" style="150" customWidth="true"/>
    <col min="16141" max="16384" width="9" style="150"/>
  </cols>
  <sheetData>
    <row r="1" ht="18.75" spans="1:1">
      <c r="A1" s="156" t="s">
        <v>0</v>
      </c>
    </row>
    <row r="2" ht="24" spans="1:12">
      <c r="A2" s="157" t="s">
        <v>1</v>
      </c>
      <c r="B2" s="157"/>
      <c r="C2" s="157"/>
      <c r="D2" s="157"/>
      <c r="E2" s="157"/>
      <c r="F2" s="157"/>
      <c r="G2" s="157"/>
      <c r="H2" s="157"/>
      <c r="I2" s="157"/>
      <c r="J2" s="157"/>
      <c r="K2" s="157"/>
      <c r="L2" s="173"/>
    </row>
    <row r="3" ht="24" customHeight="true" spans="1:12">
      <c r="A3" s="158" t="s">
        <v>2</v>
      </c>
      <c r="B3" s="158" t="s">
        <v>3</v>
      </c>
      <c r="C3" s="158" t="s">
        <v>4</v>
      </c>
      <c r="D3" s="158" t="s">
        <v>5</v>
      </c>
      <c r="E3" s="158"/>
      <c r="F3" s="158"/>
      <c r="G3" s="158"/>
      <c r="H3" s="158"/>
      <c r="I3" s="158"/>
      <c r="J3" s="158" t="s">
        <v>6</v>
      </c>
      <c r="K3" s="174" t="s">
        <v>7</v>
      </c>
      <c r="L3" s="158" t="s">
        <v>8</v>
      </c>
    </row>
    <row r="4" ht="63" customHeight="true" spans="1:12">
      <c r="A4" s="158"/>
      <c r="B4" s="158"/>
      <c r="C4" s="158"/>
      <c r="D4" s="158" t="s">
        <v>9</v>
      </c>
      <c r="E4" s="158" t="s">
        <v>10</v>
      </c>
      <c r="F4" s="158" t="s">
        <v>11</v>
      </c>
      <c r="G4" s="158" t="s">
        <v>12</v>
      </c>
      <c r="H4" s="158" t="s">
        <v>13</v>
      </c>
      <c r="I4" s="158" t="s">
        <v>14</v>
      </c>
      <c r="J4" s="158"/>
      <c r="K4" s="175"/>
      <c r="L4" s="158"/>
    </row>
    <row r="5" ht="25.5" customHeight="true" spans="1:12">
      <c r="A5" s="159"/>
      <c r="B5" s="160" t="s">
        <v>15</v>
      </c>
      <c r="C5" s="161"/>
      <c r="D5" s="162">
        <f>SUM(D6:D111)/2</f>
        <v>35332</v>
      </c>
      <c r="E5" s="162">
        <f t="shared" ref="D5:I5" si="0">SUM(E6:E111)/2</f>
        <v>30803</v>
      </c>
      <c r="F5" s="162">
        <f t="shared" si="0"/>
        <v>19965</v>
      </c>
      <c r="G5" s="162">
        <f t="shared" si="0"/>
        <v>3299</v>
      </c>
      <c r="H5" s="162">
        <f t="shared" si="0"/>
        <v>0</v>
      </c>
      <c r="I5" s="162">
        <f t="shared" si="0"/>
        <v>1230</v>
      </c>
      <c r="J5" s="162"/>
      <c r="K5" s="176"/>
      <c r="L5" s="176"/>
    </row>
    <row r="6" ht="26.25" customHeight="true" spans="1:12">
      <c r="A6" s="163" t="s">
        <v>16</v>
      </c>
      <c r="B6" s="164" t="s">
        <v>17</v>
      </c>
      <c r="C6" s="164"/>
      <c r="D6" s="164">
        <f t="shared" ref="D6:I6" si="1">SUM(D7:D22)</f>
        <v>5663</v>
      </c>
      <c r="E6" s="164">
        <f t="shared" si="1"/>
        <v>5419</v>
      </c>
      <c r="F6" s="164">
        <f t="shared" si="1"/>
        <v>4325</v>
      </c>
      <c r="G6" s="164">
        <f t="shared" si="1"/>
        <v>244</v>
      </c>
      <c r="H6" s="164">
        <f t="shared" si="1"/>
        <v>0</v>
      </c>
      <c r="I6" s="164">
        <f t="shared" si="1"/>
        <v>0</v>
      </c>
      <c r="J6" s="177"/>
      <c r="K6" s="177"/>
      <c r="L6" s="178"/>
    </row>
    <row r="7" s="150" customFormat="true" ht="51" customHeight="true" spans="1:12">
      <c r="A7" s="163"/>
      <c r="B7" s="165" t="s">
        <v>18</v>
      </c>
      <c r="C7" s="165" t="s">
        <v>19</v>
      </c>
      <c r="D7" s="165">
        <f>E7+G7</f>
        <v>2455</v>
      </c>
      <c r="E7" s="165">
        <v>2455</v>
      </c>
      <c r="F7" s="165">
        <v>2455</v>
      </c>
      <c r="G7" s="165"/>
      <c r="H7" s="165"/>
      <c r="I7" s="165"/>
      <c r="J7" s="165" t="s">
        <v>20</v>
      </c>
      <c r="K7" s="165" t="s">
        <v>21</v>
      </c>
      <c r="L7" s="165" t="s">
        <v>22</v>
      </c>
    </row>
    <row r="8" s="150" customFormat="true" ht="48" customHeight="true" spans="1:12">
      <c r="A8" s="163"/>
      <c r="B8" s="165" t="s">
        <v>23</v>
      </c>
      <c r="C8" s="165" t="s">
        <v>24</v>
      </c>
      <c r="D8" s="165">
        <f t="shared" ref="D8:D22" si="2">E8+G8</f>
        <v>600</v>
      </c>
      <c r="E8" s="165">
        <v>600</v>
      </c>
      <c r="F8" s="165">
        <v>600</v>
      </c>
      <c r="G8" s="165"/>
      <c r="H8" s="165"/>
      <c r="I8" s="165"/>
      <c r="J8" s="165" t="s">
        <v>20</v>
      </c>
      <c r="K8" s="165" t="s">
        <v>25</v>
      </c>
      <c r="L8" s="165"/>
    </row>
    <row r="9" s="150" customFormat="true" ht="58" customHeight="true" spans="1:12">
      <c r="A9" s="163"/>
      <c r="B9" s="165" t="s">
        <v>26</v>
      </c>
      <c r="C9" s="165" t="s">
        <v>27</v>
      </c>
      <c r="D9" s="165">
        <f t="shared" si="2"/>
        <v>500</v>
      </c>
      <c r="E9" s="165">
        <v>500</v>
      </c>
      <c r="F9" s="165"/>
      <c r="G9" s="165"/>
      <c r="H9" s="165"/>
      <c r="I9" s="165"/>
      <c r="J9" s="165" t="s">
        <v>28</v>
      </c>
      <c r="K9" s="165" t="s">
        <v>29</v>
      </c>
      <c r="L9" s="165"/>
    </row>
    <row r="10" s="150" customFormat="true" ht="48" customHeight="true" spans="1:12">
      <c r="A10" s="163"/>
      <c r="B10" s="165" t="s">
        <v>30</v>
      </c>
      <c r="C10" s="165" t="s">
        <v>31</v>
      </c>
      <c r="D10" s="165">
        <f t="shared" si="2"/>
        <v>400</v>
      </c>
      <c r="E10" s="165">
        <v>400</v>
      </c>
      <c r="F10" s="165"/>
      <c r="G10" s="165"/>
      <c r="H10" s="165"/>
      <c r="I10" s="165"/>
      <c r="J10" s="165" t="s">
        <v>28</v>
      </c>
      <c r="K10" s="165" t="s">
        <v>29</v>
      </c>
      <c r="L10" s="165"/>
    </row>
    <row r="11" s="150" customFormat="true" ht="48" customHeight="true" spans="1:12">
      <c r="A11" s="163"/>
      <c r="B11" s="165" t="s">
        <v>32</v>
      </c>
      <c r="C11" s="165" t="s">
        <v>33</v>
      </c>
      <c r="D11" s="165">
        <f t="shared" si="2"/>
        <v>134</v>
      </c>
      <c r="E11" s="169"/>
      <c r="F11" s="165"/>
      <c r="G11" s="165">
        <v>134</v>
      </c>
      <c r="H11" s="165"/>
      <c r="I11" s="165"/>
      <c r="J11" s="165" t="s">
        <v>28</v>
      </c>
      <c r="K11" s="165" t="s">
        <v>29</v>
      </c>
      <c r="L11" s="165"/>
    </row>
    <row r="12" s="150" customFormat="true" ht="48" customHeight="true" spans="1:12">
      <c r="A12" s="163"/>
      <c r="B12" s="165" t="s">
        <v>34</v>
      </c>
      <c r="C12" s="165" t="s">
        <v>35</v>
      </c>
      <c r="D12" s="165">
        <f t="shared" si="2"/>
        <v>100</v>
      </c>
      <c r="E12" s="165">
        <v>100</v>
      </c>
      <c r="F12" s="165">
        <v>100</v>
      </c>
      <c r="G12" s="165"/>
      <c r="H12" s="165"/>
      <c r="I12" s="165"/>
      <c r="J12" s="165" t="s">
        <v>20</v>
      </c>
      <c r="K12" s="165" t="s">
        <v>21</v>
      </c>
      <c r="L12" s="165"/>
    </row>
    <row r="13" s="150" customFormat="true" ht="48" customHeight="true" spans="1:12">
      <c r="A13" s="163"/>
      <c r="B13" s="165" t="s">
        <v>36</v>
      </c>
      <c r="C13" s="165" t="s">
        <v>37</v>
      </c>
      <c r="D13" s="165">
        <f t="shared" si="2"/>
        <v>100</v>
      </c>
      <c r="E13" s="165">
        <v>100</v>
      </c>
      <c r="F13" s="165">
        <v>100</v>
      </c>
      <c r="G13" s="165"/>
      <c r="H13" s="165"/>
      <c r="I13" s="165"/>
      <c r="J13" s="165" t="s">
        <v>20</v>
      </c>
      <c r="K13" s="165" t="s">
        <v>21</v>
      </c>
      <c r="L13" s="165"/>
    </row>
    <row r="14" s="150" customFormat="true" ht="48" customHeight="true" spans="1:12">
      <c r="A14" s="163"/>
      <c r="B14" s="166" t="s">
        <v>38</v>
      </c>
      <c r="C14" s="165" t="s">
        <v>39</v>
      </c>
      <c r="D14" s="165">
        <f t="shared" si="2"/>
        <v>50</v>
      </c>
      <c r="E14" s="169"/>
      <c r="F14" s="165"/>
      <c r="G14" s="165">
        <v>50</v>
      </c>
      <c r="H14" s="165"/>
      <c r="I14" s="165"/>
      <c r="J14" s="165" t="s">
        <v>40</v>
      </c>
      <c r="K14" s="165" t="s">
        <v>41</v>
      </c>
      <c r="L14" s="165"/>
    </row>
    <row r="15" s="150" customFormat="true" ht="48" customHeight="true" spans="1:12">
      <c r="A15" s="163" t="s">
        <v>16</v>
      </c>
      <c r="B15" s="166" t="s">
        <v>42</v>
      </c>
      <c r="C15" s="165" t="s">
        <v>43</v>
      </c>
      <c r="D15" s="165">
        <f t="shared" si="2"/>
        <v>60</v>
      </c>
      <c r="E15" s="169"/>
      <c r="F15" s="165"/>
      <c r="G15" s="165">
        <v>60</v>
      </c>
      <c r="H15" s="165"/>
      <c r="I15" s="165"/>
      <c r="J15" s="165" t="s">
        <v>40</v>
      </c>
      <c r="K15" s="165" t="s">
        <v>41</v>
      </c>
      <c r="L15" s="165"/>
    </row>
    <row r="16" s="150" customFormat="true" ht="48" customHeight="true" spans="1:12">
      <c r="A16" s="163"/>
      <c r="B16" s="166" t="s">
        <v>44</v>
      </c>
      <c r="C16" s="165" t="s">
        <v>45</v>
      </c>
      <c r="D16" s="165">
        <f t="shared" si="2"/>
        <v>50</v>
      </c>
      <c r="E16" s="165">
        <v>50</v>
      </c>
      <c r="F16" s="165"/>
      <c r="G16" s="165"/>
      <c r="H16" s="165"/>
      <c r="I16" s="165"/>
      <c r="J16" s="165" t="s">
        <v>40</v>
      </c>
      <c r="K16" s="165" t="s">
        <v>41</v>
      </c>
      <c r="L16" s="165"/>
    </row>
    <row r="17" s="150" customFormat="true" ht="48" customHeight="true" spans="1:12">
      <c r="A17" s="163"/>
      <c r="B17" s="165" t="s">
        <v>46</v>
      </c>
      <c r="C17" s="165" t="s">
        <v>47</v>
      </c>
      <c r="D17" s="165">
        <f t="shared" si="2"/>
        <v>120</v>
      </c>
      <c r="E17" s="165">
        <v>120</v>
      </c>
      <c r="F17" s="165">
        <v>120</v>
      </c>
      <c r="G17" s="165"/>
      <c r="H17" s="165"/>
      <c r="I17" s="165"/>
      <c r="J17" s="165" t="s">
        <v>20</v>
      </c>
      <c r="K17" s="165" t="s">
        <v>48</v>
      </c>
      <c r="L17" s="165"/>
    </row>
    <row r="18" s="150" customFormat="true" ht="40" customHeight="true" spans="1:12">
      <c r="A18" s="163"/>
      <c r="B18" s="165" t="s">
        <v>49</v>
      </c>
      <c r="C18" s="165" t="s">
        <v>50</v>
      </c>
      <c r="D18" s="165">
        <f t="shared" si="2"/>
        <v>300</v>
      </c>
      <c r="E18" s="165">
        <v>300</v>
      </c>
      <c r="F18" s="165">
        <v>300</v>
      </c>
      <c r="G18" s="165"/>
      <c r="H18" s="165"/>
      <c r="I18" s="165"/>
      <c r="J18" s="165" t="s">
        <v>20</v>
      </c>
      <c r="K18" s="165" t="s">
        <v>51</v>
      </c>
      <c r="L18" s="165"/>
    </row>
    <row r="19" s="150" customFormat="true" ht="37" customHeight="true" spans="1:12">
      <c r="A19" s="163"/>
      <c r="B19" s="165" t="s">
        <v>52</v>
      </c>
      <c r="C19" s="165" t="s">
        <v>53</v>
      </c>
      <c r="D19" s="165">
        <f t="shared" si="2"/>
        <v>300</v>
      </c>
      <c r="E19" s="165">
        <v>300</v>
      </c>
      <c r="F19" s="165">
        <v>300</v>
      </c>
      <c r="G19" s="165"/>
      <c r="H19" s="165"/>
      <c r="I19" s="165"/>
      <c r="J19" s="165" t="s">
        <v>20</v>
      </c>
      <c r="K19" s="165" t="s">
        <v>51</v>
      </c>
      <c r="L19" s="165"/>
    </row>
    <row r="20" s="150" customFormat="true" ht="37" customHeight="true" spans="1:12">
      <c r="A20" s="163"/>
      <c r="B20" s="165" t="s">
        <v>54</v>
      </c>
      <c r="C20" s="165" t="s">
        <v>55</v>
      </c>
      <c r="D20" s="165">
        <f t="shared" si="2"/>
        <v>100</v>
      </c>
      <c r="E20" s="165">
        <v>100</v>
      </c>
      <c r="F20" s="165">
        <v>100</v>
      </c>
      <c r="G20" s="165"/>
      <c r="H20" s="165"/>
      <c r="I20" s="165"/>
      <c r="J20" s="165" t="s">
        <v>20</v>
      </c>
      <c r="K20" s="165" t="s">
        <v>51</v>
      </c>
      <c r="L20" s="165"/>
    </row>
    <row r="21" s="150" customFormat="true" ht="39" customHeight="true" spans="1:12">
      <c r="A21" s="163"/>
      <c r="B21" s="166" t="s">
        <v>56</v>
      </c>
      <c r="C21" s="165" t="s">
        <v>57</v>
      </c>
      <c r="D21" s="165">
        <f t="shared" si="2"/>
        <v>144</v>
      </c>
      <c r="E21" s="165">
        <v>144</v>
      </c>
      <c r="F21" s="165"/>
      <c r="G21" s="165"/>
      <c r="H21" s="165"/>
      <c r="I21" s="165"/>
      <c r="J21" s="165" t="s">
        <v>28</v>
      </c>
      <c r="K21" s="165" t="s">
        <v>29</v>
      </c>
      <c r="L21" s="165"/>
    </row>
    <row r="22" s="150" customFormat="true" ht="41" customHeight="true" spans="1:12">
      <c r="A22" s="163"/>
      <c r="B22" s="166" t="s">
        <v>58</v>
      </c>
      <c r="C22" s="165" t="s">
        <v>59</v>
      </c>
      <c r="D22" s="165">
        <f t="shared" si="2"/>
        <v>250</v>
      </c>
      <c r="E22" s="165">
        <v>250</v>
      </c>
      <c r="F22" s="165">
        <v>250</v>
      </c>
      <c r="G22" s="165"/>
      <c r="H22" s="165"/>
      <c r="I22" s="165"/>
      <c r="J22" s="165" t="s">
        <v>20</v>
      </c>
      <c r="K22" s="165" t="s">
        <v>48</v>
      </c>
      <c r="L22" s="165" t="s">
        <v>60</v>
      </c>
    </row>
    <row r="23" s="150" customFormat="true" ht="33" customHeight="true" spans="1:12">
      <c r="A23" s="167" t="s">
        <v>61</v>
      </c>
      <c r="B23" s="164" t="s">
        <v>17</v>
      </c>
      <c r="C23" s="164"/>
      <c r="D23" s="164">
        <f t="shared" ref="D23:I23" si="3">SUM(D24:D44)</f>
        <v>6142</v>
      </c>
      <c r="E23" s="164">
        <f t="shared" si="3"/>
        <v>5760</v>
      </c>
      <c r="F23" s="164">
        <f t="shared" si="3"/>
        <v>2630</v>
      </c>
      <c r="G23" s="164">
        <f t="shared" si="3"/>
        <v>382</v>
      </c>
      <c r="H23" s="164">
        <f t="shared" si="3"/>
        <v>0</v>
      </c>
      <c r="I23" s="164">
        <f t="shared" si="3"/>
        <v>0</v>
      </c>
      <c r="J23" s="177"/>
      <c r="K23" s="177"/>
      <c r="L23" s="178"/>
    </row>
    <row r="24" s="150" customFormat="true" ht="74" customHeight="true" spans="1:12">
      <c r="A24" s="167"/>
      <c r="B24" s="168" t="s">
        <v>62</v>
      </c>
      <c r="C24" s="165" t="s">
        <v>63</v>
      </c>
      <c r="D24" s="169">
        <f>SUM(E24+G24)</f>
        <v>1500</v>
      </c>
      <c r="E24" s="165">
        <v>1500</v>
      </c>
      <c r="F24" s="165">
        <v>1500</v>
      </c>
      <c r="G24" s="165"/>
      <c r="H24" s="163"/>
      <c r="I24" s="163"/>
      <c r="J24" s="165" t="s">
        <v>20</v>
      </c>
      <c r="K24" s="165" t="s">
        <v>51</v>
      </c>
      <c r="L24" s="165"/>
    </row>
    <row r="25" s="150" customFormat="true" ht="54" customHeight="true" spans="1:12">
      <c r="A25" s="167" t="s">
        <v>61</v>
      </c>
      <c r="B25" s="168" t="s">
        <v>64</v>
      </c>
      <c r="C25" s="165" t="s">
        <v>65</v>
      </c>
      <c r="D25" s="169">
        <f t="shared" ref="D25:D44" si="4">SUM(E25+G25)</f>
        <v>350</v>
      </c>
      <c r="E25" s="165">
        <v>350</v>
      </c>
      <c r="F25" s="163"/>
      <c r="G25" s="165"/>
      <c r="H25" s="163"/>
      <c r="I25" s="163"/>
      <c r="J25" s="179" t="s">
        <v>66</v>
      </c>
      <c r="K25" s="165" t="s">
        <v>67</v>
      </c>
      <c r="L25" s="165"/>
    </row>
    <row r="26" s="150" customFormat="true" ht="38" customHeight="true" spans="1:12">
      <c r="A26" s="167"/>
      <c r="B26" s="168" t="s">
        <v>68</v>
      </c>
      <c r="C26" s="165" t="s">
        <v>69</v>
      </c>
      <c r="D26" s="169">
        <f t="shared" si="4"/>
        <v>500</v>
      </c>
      <c r="E26" s="165">
        <v>500</v>
      </c>
      <c r="F26" s="163"/>
      <c r="G26" s="165"/>
      <c r="H26" s="163"/>
      <c r="I26" s="163"/>
      <c r="J26" s="179" t="s">
        <v>66</v>
      </c>
      <c r="K26" s="165" t="s">
        <v>67</v>
      </c>
      <c r="L26" s="165"/>
    </row>
    <row r="27" s="150" customFormat="true" ht="44" customHeight="true" spans="1:12">
      <c r="A27" s="167"/>
      <c r="B27" s="168" t="s">
        <v>70</v>
      </c>
      <c r="C27" s="165" t="s">
        <v>71</v>
      </c>
      <c r="D27" s="169">
        <f t="shared" si="4"/>
        <v>500</v>
      </c>
      <c r="E27" s="165">
        <v>500</v>
      </c>
      <c r="F27" s="163"/>
      <c r="G27" s="165"/>
      <c r="H27" s="163"/>
      <c r="I27" s="163"/>
      <c r="J27" s="179" t="s">
        <v>66</v>
      </c>
      <c r="K27" s="165" t="s">
        <v>67</v>
      </c>
      <c r="L27" s="165"/>
    </row>
    <row r="28" s="150" customFormat="true" ht="51" customHeight="true" spans="1:12">
      <c r="A28" s="167"/>
      <c r="B28" s="165" t="s">
        <v>72</v>
      </c>
      <c r="C28" s="165" t="s">
        <v>73</v>
      </c>
      <c r="D28" s="169">
        <f t="shared" si="4"/>
        <v>100</v>
      </c>
      <c r="E28" s="165">
        <v>100</v>
      </c>
      <c r="F28" s="163"/>
      <c r="G28" s="165"/>
      <c r="H28" s="163"/>
      <c r="I28" s="163"/>
      <c r="J28" s="165" t="s">
        <v>28</v>
      </c>
      <c r="K28" s="165" t="s">
        <v>29</v>
      </c>
      <c r="L28" s="165"/>
    </row>
    <row r="29" s="150" customFormat="true" ht="40" customHeight="true" spans="1:12">
      <c r="A29" s="167"/>
      <c r="B29" s="168" t="s">
        <v>74</v>
      </c>
      <c r="C29" s="165" t="s">
        <v>75</v>
      </c>
      <c r="D29" s="169">
        <f t="shared" si="4"/>
        <v>100</v>
      </c>
      <c r="E29" s="165">
        <v>100</v>
      </c>
      <c r="F29" s="163"/>
      <c r="G29" s="165"/>
      <c r="H29" s="163"/>
      <c r="I29" s="163"/>
      <c r="J29" s="165" t="s">
        <v>28</v>
      </c>
      <c r="K29" s="165" t="s">
        <v>29</v>
      </c>
      <c r="L29" s="165"/>
    </row>
    <row r="30" s="150" customFormat="true" ht="54" customHeight="true" spans="1:12">
      <c r="A30" s="167"/>
      <c r="B30" s="168" t="s">
        <v>76</v>
      </c>
      <c r="C30" s="165" t="s">
        <v>77</v>
      </c>
      <c r="D30" s="169">
        <f t="shared" si="4"/>
        <v>322</v>
      </c>
      <c r="E30" s="169"/>
      <c r="F30" s="163"/>
      <c r="G30" s="165">
        <v>322</v>
      </c>
      <c r="H30" s="163"/>
      <c r="I30" s="163"/>
      <c r="J30" s="165" t="s">
        <v>28</v>
      </c>
      <c r="K30" s="165" t="s">
        <v>78</v>
      </c>
      <c r="L30" s="165"/>
    </row>
    <row r="31" s="150" customFormat="true" ht="44" customHeight="true" spans="1:12">
      <c r="A31" s="167"/>
      <c r="B31" s="165" t="s">
        <v>79</v>
      </c>
      <c r="C31" s="165" t="s">
        <v>80</v>
      </c>
      <c r="D31" s="169">
        <f t="shared" si="4"/>
        <v>60</v>
      </c>
      <c r="E31" s="169"/>
      <c r="F31" s="163"/>
      <c r="G31" s="165">
        <v>60</v>
      </c>
      <c r="H31" s="163"/>
      <c r="I31" s="163"/>
      <c r="J31" s="165" t="s">
        <v>28</v>
      </c>
      <c r="K31" s="165" t="s">
        <v>78</v>
      </c>
      <c r="L31" s="165"/>
    </row>
    <row r="32" s="150" customFormat="true" ht="39" customHeight="true" spans="1:12">
      <c r="A32" s="167"/>
      <c r="B32" s="168" t="s">
        <v>81</v>
      </c>
      <c r="C32" s="165" t="s">
        <v>82</v>
      </c>
      <c r="D32" s="169">
        <f t="shared" si="4"/>
        <v>300</v>
      </c>
      <c r="E32" s="165">
        <v>300</v>
      </c>
      <c r="F32" s="163"/>
      <c r="G32" s="165"/>
      <c r="H32" s="163"/>
      <c r="I32" s="163"/>
      <c r="J32" s="179" t="s">
        <v>66</v>
      </c>
      <c r="K32" s="165" t="s">
        <v>67</v>
      </c>
      <c r="L32" s="165"/>
    </row>
    <row r="33" s="150" customFormat="true" ht="57" customHeight="true" spans="1:12">
      <c r="A33" s="167"/>
      <c r="B33" s="168" t="s">
        <v>83</v>
      </c>
      <c r="C33" s="165" t="s">
        <v>84</v>
      </c>
      <c r="D33" s="169">
        <f t="shared" si="4"/>
        <v>400</v>
      </c>
      <c r="E33" s="165">
        <v>400</v>
      </c>
      <c r="F33" s="165">
        <v>400</v>
      </c>
      <c r="G33" s="165"/>
      <c r="H33" s="163"/>
      <c r="I33" s="163"/>
      <c r="J33" s="165" t="s">
        <v>20</v>
      </c>
      <c r="K33" s="165" t="s">
        <v>51</v>
      </c>
      <c r="L33" s="165"/>
    </row>
    <row r="34" s="150" customFormat="true" ht="49" customHeight="true" spans="1:12">
      <c r="A34" s="167"/>
      <c r="B34" s="168" t="s">
        <v>85</v>
      </c>
      <c r="C34" s="165" t="s">
        <v>86</v>
      </c>
      <c r="D34" s="169">
        <f t="shared" si="4"/>
        <v>350</v>
      </c>
      <c r="E34" s="165">
        <v>350</v>
      </c>
      <c r="F34" s="163"/>
      <c r="G34" s="165"/>
      <c r="H34" s="163"/>
      <c r="I34" s="163"/>
      <c r="J34" s="179" t="s">
        <v>87</v>
      </c>
      <c r="K34" s="165" t="s">
        <v>67</v>
      </c>
      <c r="L34" s="165"/>
    </row>
    <row r="35" s="150" customFormat="true" ht="83" customHeight="true" spans="1:12">
      <c r="A35" s="167" t="s">
        <v>61</v>
      </c>
      <c r="B35" s="168" t="s">
        <v>88</v>
      </c>
      <c r="C35" s="165" t="s">
        <v>89</v>
      </c>
      <c r="D35" s="169">
        <f t="shared" si="4"/>
        <v>300</v>
      </c>
      <c r="E35" s="165">
        <v>300</v>
      </c>
      <c r="F35" s="163"/>
      <c r="G35" s="165"/>
      <c r="H35" s="163"/>
      <c r="I35" s="163"/>
      <c r="J35" s="179" t="s">
        <v>87</v>
      </c>
      <c r="K35" s="165" t="s">
        <v>67</v>
      </c>
      <c r="L35" s="165"/>
    </row>
    <row r="36" s="150" customFormat="true" ht="38" customHeight="true" spans="1:12">
      <c r="A36" s="167"/>
      <c r="B36" s="165" t="s">
        <v>90</v>
      </c>
      <c r="C36" s="165" t="s">
        <v>91</v>
      </c>
      <c r="D36" s="169">
        <f t="shared" si="4"/>
        <v>80</v>
      </c>
      <c r="E36" s="165">
        <v>80</v>
      </c>
      <c r="F36" s="165">
        <v>80</v>
      </c>
      <c r="G36" s="165"/>
      <c r="H36" s="163"/>
      <c r="I36" s="163"/>
      <c r="J36" s="165" t="s">
        <v>20</v>
      </c>
      <c r="K36" s="165" t="s">
        <v>51</v>
      </c>
      <c r="L36" s="165"/>
    </row>
    <row r="37" s="150" customFormat="true" ht="38" customHeight="true" spans="1:12">
      <c r="A37" s="167"/>
      <c r="B37" s="165" t="s">
        <v>92</v>
      </c>
      <c r="C37" s="165" t="s">
        <v>93</v>
      </c>
      <c r="D37" s="169">
        <f t="shared" si="4"/>
        <v>100</v>
      </c>
      <c r="E37" s="165">
        <v>100</v>
      </c>
      <c r="F37" s="165">
        <v>100</v>
      </c>
      <c r="G37" s="165"/>
      <c r="H37" s="163"/>
      <c r="I37" s="163"/>
      <c r="J37" s="165" t="s">
        <v>20</v>
      </c>
      <c r="K37" s="165" t="s">
        <v>51</v>
      </c>
      <c r="L37" s="165"/>
    </row>
    <row r="38" s="150" customFormat="true" ht="36" customHeight="true" spans="1:12">
      <c r="A38" s="167"/>
      <c r="B38" s="168" t="s">
        <v>94</v>
      </c>
      <c r="C38" s="165" t="s">
        <v>95</v>
      </c>
      <c r="D38" s="169">
        <f t="shared" si="4"/>
        <v>150</v>
      </c>
      <c r="E38" s="165">
        <v>150</v>
      </c>
      <c r="F38" s="163"/>
      <c r="G38" s="165"/>
      <c r="H38" s="163"/>
      <c r="I38" s="163"/>
      <c r="J38" s="179" t="s">
        <v>87</v>
      </c>
      <c r="K38" s="165" t="s">
        <v>67</v>
      </c>
      <c r="L38" s="165"/>
    </row>
    <row r="39" s="150" customFormat="true" ht="87" customHeight="true" spans="1:12">
      <c r="A39" s="167"/>
      <c r="B39" s="168" t="s">
        <v>96</v>
      </c>
      <c r="C39" s="165" t="s">
        <v>97</v>
      </c>
      <c r="D39" s="169">
        <f t="shared" si="4"/>
        <v>100</v>
      </c>
      <c r="E39" s="165">
        <v>100</v>
      </c>
      <c r="F39" s="165">
        <v>100</v>
      </c>
      <c r="G39" s="165"/>
      <c r="H39" s="163"/>
      <c r="I39" s="163"/>
      <c r="J39" s="165" t="s">
        <v>20</v>
      </c>
      <c r="K39" s="165" t="s">
        <v>51</v>
      </c>
      <c r="L39" s="165"/>
    </row>
    <row r="40" s="150" customFormat="true" ht="63" customHeight="true" spans="1:12">
      <c r="A40" s="167"/>
      <c r="B40" s="168" t="s">
        <v>98</v>
      </c>
      <c r="C40" s="165" t="s">
        <v>99</v>
      </c>
      <c r="D40" s="169">
        <f t="shared" si="4"/>
        <v>150</v>
      </c>
      <c r="E40" s="165">
        <v>150</v>
      </c>
      <c r="F40" s="165">
        <v>150</v>
      </c>
      <c r="G40" s="163"/>
      <c r="H40" s="163"/>
      <c r="I40" s="163"/>
      <c r="J40" s="165" t="s">
        <v>20</v>
      </c>
      <c r="K40" s="165" t="s">
        <v>51</v>
      </c>
      <c r="L40" s="180"/>
    </row>
    <row r="41" s="150" customFormat="true" ht="54" customHeight="true" spans="1:12">
      <c r="A41" s="167"/>
      <c r="B41" s="168" t="s">
        <v>100</v>
      </c>
      <c r="C41" s="165" t="s">
        <v>101</v>
      </c>
      <c r="D41" s="169">
        <f t="shared" si="4"/>
        <v>150</v>
      </c>
      <c r="E41" s="165">
        <v>150</v>
      </c>
      <c r="F41" s="165">
        <v>150</v>
      </c>
      <c r="G41" s="171"/>
      <c r="H41" s="163"/>
      <c r="I41" s="163"/>
      <c r="J41" s="165" t="s">
        <v>20</v>
      </c>
      <c r="K41" s="165" t="s">
        <v>51</v>
      </c>
      <c r="L41" s="165"/>
    </row>
    <row r="42" s="150" customFormat="true" ht="72" customHeight="true" spans="1:12">
      <c r="A42" s="167"/>
      <c r="B42" s="165" t="s">
        <v>102</v>
      </c>
      <c r="C42" s="165" t="s">
        <v>103</v>
      </c>
      <c r="D42" s="169">
        <f t="shared" si="4"/>
        <v>45</v>
      </c>
      <c r="E42" s="165">
        <v>45</v>
      </c>
      <c r="F42" s="165">
        <v>45</v>
      </c>
      <c r="G42" s="163"/>
      <c r="H42" s="163"/>
      <c r="I42" s="163"/>
      <c r="J42" s="165" t="s">
        <v>20</v>
      </c>
      <c r="K42" s="165" t="s">
        <v>51</v>
      </c>
      <c r="L42" s="165"/>
    </row>
    <row r="43" s="150" customFormat="true" ht="78" customHeight="true" spans="1:12">
      <c r="A43" s="167" t="s">
        <v>61</v>
      </c>
      <c r="B43" s="168" t="s">
        <v>104</v>
      </c>
      <c r="C43" s="165" t="s">
        <v>105</v>
      </c>
      <c r="D43" s="169">
        <f t="shared" si="4"/>
        <v>105</v>
      </c>
      <c r="E43" s="165">
        <v>105</v>
      </c>
      <c r="F43" s="165">
        <v>105</v>
      </c>
      <c r="G43" s="171"/>
      <c r="H43" s="171"/>
      <c r="I43" s="171"/>
      <c r="J43" s="165" t="s">
        <v>20</v>
      </c>
      <c r="K43" s="165" t="s">
        <v>51</v>
      </c>
      <c r="L43" s="165"/>
    </row>
    <row r="44" s="150" customFormat="true" ht="158" customHeight="true" spans="1:12">
      <c r="A44" s="167"/>
      <c r="B44" s="168" t="s">
        <v>106</v>
      </c>
      <c r="C44" s="165" t="s">
        <v>107</v>
      </c>
      <c r="D44" s="169">
        <f t="shared" si="4"/>
        <v>480</v>
      </c>
      <c r="E44" s="165">
        <v>480</v>
      </c>
      <c r="F44" s="171"/>
      <c r="G44" s="163"/>
      <c r="H44" s="163"/>
      <c r="I44" s="163"/>
      <c r="J44" s="179" t="s">
        <v>66</v>
      </c>
      <c r="K44" s="165" t="s">
        <v>67</v>
      </c>
      <c r="L44" s="165"/>
    </row>
    <row r="45" s="150" customFormat="true" ht="30" customHeight="true" spans="1:12">
      <c r="A45" s="167" t="s">
        <v>108</v>
      </c>
      <c r="B45" s="164" t="s">
        <v>17</v>
      </c>
      <c r="C45" s="164"/>
      <c r="D45" s="164">
        <f t="shared" ref="D45:I45" si="5">SUM(D46:D52)</f>
        <v>1537</v>
      </c>
      <c r="E45" s="164">
        <f t="shared" si="5"/>
        <v>1537</v>
      </c>
      <c r="F45" s="164">
        <f t="shared" si="5"/>
        <v>1090</v>
      </c>
      <c r="G45" s="164">
        <f t="shared" si="5"/>
        <v>0</v>
      </c>
      <c r="H45" s="164">
        <f t="shared" si="5"/>
        <v>0</v>
      </c>
      <c r="I45" s="164">
        <f t="shared" si="5"/>
        <v>0</v>
      </c>
      <c r="J45" s="177"/>
      <c r="K45" s="177"/>
      <c r="L45" s="178"/>
    </row>
    <row r="46" s="150" customFormat="true" ht="97" customHeight="true" spans="1:12">
      <c r="A46" s="167"/>
      <c r="B46" s="165" t="s">
        <v>109</v>
      </c>
      <c r="C46" s="165" t="s">
        <v>110</v>
      </c>
      <c r="D46" s="165">
        <f t="shared" ref="D45:D52" si="6">E46+G46</f>
        <v>600</v>
      </c>
      <c r="E46" s="165">
        <v>600</v>
      </c>
      <c r="F46" s="165">
        <v>600</v>
      </c>
      <c r="G46" s="165"/>
      <c r="H46" s="165"/>
      <c r="I46" s="165"/>
      <c r="J46" s="165" t="s">
        <v>20</v>
      </c>
      <c r="K46" s="165" t="s">
        <v>51</v>
      </c>
      <c r="L46" s="165"/>
    </row>
    <row r="47" s="150" customFormat="true" ht="47" customHeight="true" spans="1:12">
      <c r="A47" s="167"/>
      <c r="B47" s="165" t="s">
        <v>111</v>
      </c>
      <c r="C47" s="165" t="s">
        <v>112</v>
      </c>
      <c r="D47" s="165">
        <f t="shared" si="6"/>
        <v>50</v>
      </c>
      <c r="E47" s="165">
        <v>50</v>
      </c>
      <c r="F47" s="165"/>
      <c r="G47" s="165"/>
      <c r="H47" s="165"/>
      <c r="I47" s="165"/>
      <c r="J47" s="165" t="s">
        <v>40</v>
      </c>
      <c r="K47" s="165" t="s">
        <v>41</v>
      </c>
      <c r="L47" s="165"/>
    </row>
    <row r="48" s="150" customFormat="true" ht="69" customHeight="true" spans="1:12">
      <c r="A48" s="167"/>
      <c r="B48" s="166" t="s">
        <v>113</v>
      </c>
      <c r="C48" s="165" t="s">
        <v>114</v>
      </c>
      <c r="D48" s="165">
        <f t="shared" si="6"/>
        <v>90</v>
      </c>
      <c r="E48" s="166">
        <v>90</v>
      </c>
      <c r="F48" s="166">
        <v>90</v>
      </c>
      <c r="G48" s="165"/>
      <c r="H48" s="165"/>
      <c r="I48" s="165"/>
      <c r="J48" s="165" t="s">
        <v>20</v>
      </c>
      <c r="K48" s="165" t="s">
        <v>51</v>
      </c>
      <c r="L48" s="165"/>
    </row>
    <row r="49" s="150" customFormat="true" ht="51" customHeight="true" spans="1:12">
      <c r="A49" s="167" t="s">
        <v>108</v>
      </c>
      <c r="B49" s="165" t="s">
        <v>115</v>
      </c>
      <c r="C49" s="165" t="s">
        <v>116</v>
      </c>
      <c r="D49" s="165">
        <f t="shared" si="6"/>
        <v>400</v>
      </c>
      <c r="E49" s="165">
        <v>400</v>
      </c>
      <c r="F49" s="165">
        <v>400</v>
      </c>
      <c r="G49" s="165"/>
      <c r="H49" s="165"/>
      <c r="I49" s="165"/>
      <c r="J49" s="165" t="s">
        <v>20</v>
      </c>
      <c r="K49" s="165" t="s">
        <v>51</v>
      </c>
      <c r="L49" s="165"/>
    </row>
    <row r="50" s="150" customFormat="true" ht="51" customHeight="true" spans="1:12">
      <c r="A50" s="167"/>
      <c r="B50" s="166" t="s">
        <v>117</v>
      </c>
      <c r="C50" s="165" t="s">
        <v>118</v>
      </c>
      <c r="D50" s="165">
        <f t="shared" si="6"/>
        <v>100</v>
      </c>
      <c r="E50" s="165">
        <v>100</v>
      </c>
      <c r="F50" s="171"/>
      <c r="G50" s="165"/>
      <c r="H50" s="165"/>
      <c r="I50" s="165"/>
      <c r="J50" s="165" t="s">
        <v>40</v>
      </c>
      <c r="K50" s="165" t="s">
        <v>41</v>
      </c>
      <c r="L50" s="165"/>
    </row>
    <row r="51" s="150" customFormat="true" ht="51" customHeight="true" spans="1:12">
      <c r="A51" s="167"/>
      <c r="B51" s="165" t="s">
        <v>119</v>
      </c>
      <c r="C51" s="165" t="s">
        <v>120</v>
      </c>
      <c r="D51" s="165">
        <f t="shared" si="6"/>
        <v>197</v>
      </c>
      <c r="E51" s="165">
        <v>197</v>
      </c>
      <c r="F51" s="171"/>
      <c r="G51" s="165"/>
      <c r="H51" s="165"/>
      <c r="I51" s="165"/>
      <c r="J51" s="165" t="s">
        <v>40</v>
      </c>
      <c r="K51" s="165" t="s">
        <v>41</v>
      </c>
      <c r="L51" s="165"/>
    </row>
    <row r="52" s="150" customFormat="true" ht="54" customHeight="true" spans="1:12">
      <c r="A52" s="167"/>
      <c r="B52" s="165" t="s">
        <v>121</v>
      </c>
      <c r="C52" s="165" t="s">
        <v>122</v>
      </c>
      <c r="D52" s="165">
        <f t="shared" si="6"/>
        <v>100</v>
      </c>
      <c r="E52" s="165">
        <v>100</v>
      </c>
      <c r="F52" s="165"/>
      <c r="G52" s="171"/>
      <c r="H52" s="171"/>
      <c r="I52" s="171"/>
      <c r="J52" s="165" t="s">
        <v>40</v>
      </c>
      <c r="K52" s="165" t="s">
        <v>41</v>
      </c>
      <c r="L52" s="165"/>
    </row>
    <row r="53" s="150" customFormat="true" ht="26.25" customHeight="true" spans="1:12">
      <c r="A53" s="167" t="s">
        <v>123</v>
      </c>
      <c r="B53" s="164" t="s">
        <v>17</v>
      </c>
      <c r="C53" s="164"/>
      <c r="D53" s="164">
        <f t="shared" ref="D53:I53" si="7">SUM(D54:D96)</f>
        <v>18490</v>
      </c>
      <c r="E53" s="164">
        <f t="shared" si="7"/>
        <v>14867</v>
      </c>
      <c r="F53" s="164">
        <f t="shared" si="7"/>
        <v>9000</v>
      </c>
      <c r="G53" s="164">
        <f t="shared" si="7"/>
        <v>2393</v>
      </c>
      <c r="H53" s="164">
        <f t="shared" si="7"/>
        <v>0</v>
      </c>
      <c r="I53" s="164">
        <f t="shared" si="7"/>
        <v>1230</v>
      </c>
      <c r="J53" s="177"/>
      <c r="K53" s="177"/>
      <c r="L53" s="178"/>
    </row>
    <row r="54" s="150" customFormat="true" ht="66" customHeight="true" spans="1:12">
      <c r="A54" s="167"/>
      <c r="B54" s="165" t="s">
        <v>124</v>
      </c>
      <c r="C54" s="165" t="s">
        <v>125</v>
      </c>
      <c r="D54" s="167">
        <f t="shared" ref="D54:D96" si="8">E54+G54+I54</f>
        <v>280</v>
      </c>
      <c r="E54" s="165"/>
      <c r="F54" s="163"/>
      <c r="G54" s="163"/>
      <c r="H54" s="163"/>
      <c r="I54" s="165">
        <v>280</v>
      </c>
      <c r="J54" s="165" t="s">
        <v>20</v>
      </c>
      <c r="K54" s="165" t="s">
        <v>14</v>
      </c>
      <c r="L54" s="170"/>
    </row>
    <row r="55" s="151" customFormat="true" ht="70" customHeight="true" spans="1:12">
      <c r="A55" s="170"/>
      <c r="B55" s="165" t="s">
        <v>126</v>
      </c>
      <c r="C55" s="165" t="s">
        <v>127</v>
      </c>
      <c r="D55" s="170">
        <f t="shared" si="8"/>
        <v>100</v>
      </c>
      <c r="E55" s="165">
        <v>100</v>
      </c>
      <c r="F55" s="163"/>
      <c r="G55" s="163"/>
      <c r="H55" s="163"/>
      <c r="I55" s="163"/>
      <c r="J55" s="180" t="s">
        <v>128</v>
      </c>
      <c r="K55" s="165" t="s">
        <v>129</v>
      </c>
      <c r="L55" s="170"/>
    </row>
    <row r="56" s="150" customFormat="true" ht="49" customHeight="true" spans="1:12">
      <c r="A56" s="167"/>
      <c r="B56" s="165" t="s">
        <v>130</v>
      </c>
      <c r="C56" s="165" t="s">
        <v>131</v>
      </c>
      <c r="D56" s="167">
        <f t="shared" si="8"/>
        <v>100</v>
      </c>
      <c r="E56" s="165">
        <v>100</v>
      </c>
      <c r="F56" s="163"/>
      <c r="G56" s="163"/>
      <c r="H56" s="163"/>
      <c r="I56" s="163"/>
      <c r="J56" s="179" t="s">
        <v>128</v>
      </c>
      <c r="K56" s="165" t="s">
        <v>129</v>
      </c>
      <c r="L56" s="170"/>
    </row>
    <row r="57" s="150" customFormat="true" ht="106" customHeight="true" spans="1:12">
      <c r="A57" s="167" t="s">
        <v>123</v>
      </c>
      <c r="B57" s="165" t="s">
        <v>132</v>
      </c>
      <c r="C57" s="165" t="s">
        <v>133</v>
      </c>
      <c r="D57" s="167">
        <f t="shared" si="8"/>
        <v>100</v>
      </c>
      <c r="E57" s="165">
        <v>100</v>
      </c>
      <c r="F57" s="165">
        <v>100</v>
      </c>
      <c r="G57" s="163"/>
      <c r="H57" s="163"/>
      <c r="I57" s="163"/>
      <c r="J57" s="165" t="s">
        <v>20</v>
      </c>
      <c r="K57" s="165" t="s">
        <v>134</v>
      </c>
      <c r="L57" s="170"/>
    </row>
    <row r="58" s="150" customFormat="true" ht="135" customHeight="true" spans="1:12">
      <c r="A58" s="167"/>
      <c r="B58" s="165" t="s">
        <v>135</v>
      </c>
      <c r="C58" s="165" t="s">
        <v>136</v>
      </c>
      <c r="D58" s="167">
        <f t="shared" si="8"/>
        <v>100</v>
      </c>
      <c r="E58" s="169"/>
      <c r="F58" s="163"/>
      <c r="G58" s="165">
        <v>100</v>
      </c>
      <c r="H58" s="163"/>
      <c r="I58" s="163"/>
      <c r="J58" s="179" t="s">
        <v>128</v>
      </c>
      <c r="K58" s="165" t="s">
        <v>137</v>
      </c>
      <c r="L58" s="170"/>
    </row>
    <row r="59" s="150" customFormat="true" ht="221" customHeight="true" spans="1:12">
      <c r="A59" s="167"/>
      <c r="B59" s="165" t="s">
        <v>138</v>
      </c>
      <c r="C59" s="166" t="s">
        <v>139</v>
      </c>
      <c r="D59" s="167">
        <f t="shared" si="8"/>
        <v>200</v>
      </c>
      <c r="E59" s="165">
        <v>200</v>
      </c>
      <c r="F59" s="165">
        <v>200</v>
      </c>
      <c r="G59" s="163"/>
      <c r="H59" s="163"/>
      <c r="I59" s="163"/>
      <c r="J59" s="165" t="s">
        <v>20</v>
      </c>
      <c r="K59" s="165" t="s">
        <v>134</v>
      </c>
      <c r="L59" s="170"/>
    </row>
    <row r="60" s="150" customFormat="true" ht="62" customHeight="true" spans="1:12">
      <c r="A60" s="167" t="s">
        <v>123</v>
      </c>
      <c r="B60" s="165" t="s">
        <v>140</v>
      </c>
      <c r="C60" s="165" t="s">
        <v>141</v>
      </c>
      <c r="D60" s="167">
        <f t="shared" si="8"/>
        <v>200</v>
      </c>
      <c r="E60" s="165"/>
      <c r="F60" s="163"/>
      <c r="G60" s="165">
        <v>200</v>
      </c>
      <c r="H60" s="163"/>
      <c r="I60" s="163"/>
      <c r="J60" s="165" t="s">
        <v>28</v>
      </c>
      <c r="K60" s="165" t="s">
        <v>78</v>
      </c>
      <c r="L60" s="170"/>
    </row>
    <row r="61" s="150" customFormat="true" ht="107" customHeight="true" spans="1:12">
      <c r="A61" s="167"/>
      <c r="B61" s="165" t="s">
        <v>142</v>
      </c>
      <c r="C61" s="165" t="s">
        <v>143</v>
      </c>
      <c r="D61" s="167">
        <f t="shared" si="8"/>
        <v>200</v>
      </c>
      <c r="E61" s="165"/>
      <c r="F61" s="163"/>
      <c r="G61" s="165">
        <v>200</v>
      </c>
      <c r="H61" s="163"/>
      <c r="I61" s="163"/>
      <c r="J61" s="165" t="s">
        <v>28</v>
      </c>
      <c r="K61" s="165" t="s">
        <v>78</v>
      </c>
      <c r="L61" s="170"/>
    </row>
    <row r="62" s="150" customFormat="true" ht="142" customHeight="true" spans="1:12">
      <c r="A62" s="167"/>
      <c r="B62" s="165" t="s">
        <v>144</v>
      </c>
      <c r="C62" s="165" t="s">
        <v>145</v>
      </c>
      <c r="D62" s="167">
        <f t="shared" si="8"/>
        <v>250</v>
      </c>
      <c r="E62" s="165"/>
      <c r="F62" s="163"/>
      <c r="G62" s="163"/>
      <c r="H62" s="163"/>
      <c r="I62" s="165">
        <v>250</v>
      </c>
      <c r="J62" s="165" t="s">
        <v>20</v>
      </c>
      <c r="K62" s="165" t="s">
        <v>14</v>
      </c>
      <c r="L62" s="170"/>
    </row>
    <row r="63" s="150" customFormat="true" ht="113" customHeight="true" spans="1:12">
      <c r="A63" s="167"/>
      <c r="B63" s="166" t="s">
        <v>146</v>
      </c>
      <c r="C63" s="166" t="s">
        <v>147</v>
      </c>
      <c r="D63" s="167">
        <f t="shared" si="8"/>
        <v>250</v>
      </c>
      <c r="E63" s="172"/>
      <c r="F63" s="163"/>
      <c r="G63" s="163"/>
      <c r="H63" s="163"/>
      <c r="I63" s="172">
        <v>250</v>
      </c>
      <c r="J63" s="165" t="s">
        <v>20</v>
      </c>
      <c r="K63" s="165" t="s">
        <v>14</v>
      </c>
      <c r="L63" s="170"/>
    </row>
    <row r="64" s="150" customFormat="true" ht="75" customHeight="true" spans="1:12">
      <c r="A64" s="167" t="s">
        <v>123</v>
      </c>
      <c r="B64" s="166" t="s">
        <v>148</v>
      </c>
      <c r="C64" s="166" t="s">
        <v>149</v>
      </c>
      <c r="D64" s="167">
        <f t="shared" si="8"/>
        <v>250</v>
      </c>
      <c r="E64" s="172"/>
      <c r="F64" s="163"/>
      <c r="G64" s="163"/>
      <c r="H64" s="163"/>
      <c r="I64" s="172">
        <v>250</v>
      </c>
      <c r="J64" s="165" t="s">
        <v>20</v>
      </c>
      <c r="K64" s="165" t="s">
        <v>14</v>
      </c>
      <c r="L64" s="170"/>
    </row>
    <row r="65" s="150" customFormat="true" ht="59" customHeight="true" spans="1:12">
      <c r="A65" s="167"/>
      <c r="B65" s="166" t="s">
        <v>150</v>
      </c>
      <c r="C65" s="166" t="s">
        <v>151</v>
      </c>
      <c r="D65" s="167">
        <f t="shared" si="8"/>
        <v>200</v>
      </c>
      <c r="E65" s="172"/>
      <c r="F65" s="163"/>
      <c r="G65" s="163"/>
      <c r="H65" s="163"/>
      <c r="I65" s="172">
        <v>200</v>
      </c>
      <c r="J65" s="165" t="s">
        <v>20</v>
      </c>
      <c r="K65" s="165" t="s">
        <v>14</v>
      </c>
      <c r="L65" s="170"/>
    </row>
    <row r="66" s="150" customFormat="true" ht="93" customHeight="true" spans="1:12">
      <c r="A66" s="167"/>
      <c r="B66" s="166" t="s">
        <v>152</v>
      </c>
      <c r="C66" s="165" t="s">
        <v>153</v>
      </c>
      <c r="D66" s="167">
        <f t="shared" si="8"/>
        <v>4500</v>
      </c>
      <c r="E66" s="165">
        <v>4500</v>
      </c>
      <c r="F66" s="165">
        <v>4500</v>
      </c>
      <c r="G66" s="163"/>
      <c r="H66" s="163"/>
      <c r="I66" s="163"/>
      <c r="J66" s="165" t="s">
        <v>154</v>
      </c>
      <c r="K66" s="165" t="s">
        <v>134</v>
      </c>
      <c r="L66" s="165" t="s">
        <v>155</v>
      </c>
    </row>
    <row r="67" s="150" customFormat="true" ht="40" customHeight="true" spans="1:12">
      <c r="A67" s="167"/>
      <c r="B67" s="166" t="s">
        <v>156</v>
      </c>
      <c r="C67" s="166" t="s">
        <v>157</v>
      </c>
      <c r="D67" s="167">
        <f t="shared" si="8"/>
        <v>90</v>
      </c>
      <c r="E67" s="165">
        <v>90</v>
      </c>
      <c r="F67" s="165">
        <v>90</v>
      </c>
      <c r="G67" s="163"/>
      <c r="H67" s="163"/>
      <c r="I67" s="163"/>
      <c r="J67" s="165" t="s">
        <v>154</v>
      </c>
      <c r="K67" s="165" t="s">
        <v>134</v>
      </c>
      <c r="L67" s="170"/>
    </row>
    <row r="68" s="150" customFormat="true" ht="99" customHeight="true" spans="1:12">
      <c r="A68" s="167"/>
      <c r="B68" s="166" t="s">
        <v>158</v>
      </c>
      <c r="C68" s="165" t="s">
        <v>159</v>
      </c>
      <c r="D68" s="167">
        <f t="shared" si="8"/>
        <v>1000</v>
      </c>
      <c r="E68" s="165">
        <v>1000</v>
      </c>
      <c r="F68" s="165">
        <v>1000</v>
      </c>
      <c r="G68" s="163"/>
      <c r="H68" s="163"/>
      <c r="I68" s="163"/>
      <c r="J68" s="165" t="s">
        <v>154</v>
      </c>
      <c r="K68" s="165" t="s">
        <v>134</v>
      </c>
      <c r="L68" s="170"/>
    </row>
    <row r="69" s="150" customFormat="true" ht="49" customHeight="true" spans="1:12">
      <c r="A69" s="167"/>
      <c r="B69" s="181" t="s">
        <v>160</v>
      </c>
      <c r="C69" s="182" t="s">
        <v>161</v>
      </c>
      <c r="D69" s="167">
        <f t="shared" si="8"/>
        <v>150</v>
      </c>
      <c r="E69" s="172">
        <v>150</v>
      </c>
      <c r="F69" s="172">
        <v>150</v>
      </c>
      <c r="G69" s="163"/>
      <c r="H69" s="163"/>
      <c r="I69" s="163"/>
      <c r="J69" s="165" t="s">
        <v>20</v>
      </c>
      <c r="K69" s="165" t="s">
        <v>134</v>
      </c>
      <c r="L69" s="165" t="s">
        <v>60</v>
      </c>
    </row>
    <row r="70" s="150" customFormat="true" ht="49" customHeight="true" spans="1:12">
      <c r="A70" s="167"/>
      <c r="B70" s="181" t="s">
        <v>162</v>
      </c>
      <c r="C70" s="182" t="s">
        <v>163</v>
      </c>
      <c r="D70" s="167">
        <f t="shared" si="8"/>
        <v>90</v>
      </c>
      <c r="E70" s="172">
        <v>90</v>
      </c>
      <c r="F70" s="172">
        <v>90</v>
      </c>
      <c r="G70" s="163"/>
      <c r="H70" s="163"/>
      <c r="I70" s="163"/>
      <c r="J70" s="165" t="s">
        <v>20</v>
      </c>
      <c r="K70" s="165" t="s">
        <v>134</v>
      </c>
      <c r="L70" s="165" t="s">
        <v>60</v>
      </c>
    </row>
    <row r="71" s="150" customFormat="true" ht="49" customHeight="true" spans="1:12">
      <c r="A71" s="167" t="s">
        <v>123</v>
      </c>
      <c r="B71" s="181" t="s">
        <v>164</v>
      </c>
      <c r="C71" s="182" t="s">
        <v>165</v>
      </c>
      <c r="D71" s="167">
        <f t="shared" si="8"/>
        <v>150</v>
      </c>
      <c r="E71" s="172">
        <v>150</v>
      </c>
      <c r="F71" s="172">
        <v>150</v>
      </c>
      <c r="G71" s="163"/>
      <c r="H71" s="163"/>
      <c r="I71" s="163"/>
      <c r="J71" s="165" t="s">
        <v>20</v>
      </c>
      <c r="K71" s="165" t="s">
        <v>134</v>
      </c>
      <c r="L71" s="165" t="s">
        <v>60</v>
      </c>
    </row>
    <row r="72" s="150" customFormat="true" ht="64" customHeight="true" spans="1:12">
      <c r="A72" s="167"/>
      <c r="B72" s="165" t="s">
        <v>166</v>
      </c>
      <c r="C72" s="165" t="s">
        <v>167</v>
      </c>
      <c r="D72" s="167">
        <f t="shared" si="8"/>
        <v>500</v>
      </c>
      <c r="E72" s="165">
        <v>500</v>
      </c>
      <c r="F72" s="165">
        <v>500</v>
      </c>
      <c r="G72" s="163"/>
      <c r="H72" s="163"/>
      <c r="I72" s="163"/>
      <c r="J72" s="165" t="s">
        <v>154</v>
      </c>
      <c r="K72" s="165" t="s">
        <v>134</v>
      </c>
      <c r="L72" s="170"/>
    </row>
    <row r="73" s="150" customFormat="true" ht="34" customHeight="true" spans="1:12">
      <c r="A73" s="167"/>
      <c r="B73" s="165" t="s">
        <v>168</v>
      </c>
      <c r="C73" s="165" t="s">
        <v>169</v>
      </c>
      <c r="D73" s="167">
        <f t="shared" si="8"/>
        <v>20</v>
      </c>
      <c r="E73" s="165"/>
      <c r="F73" s="163"/>
      <c r="G73" s="165">
        <v>20</v>
      </c>
      <c r="H73" s="163"/>
      <c r="I73" s="163"/>
      <c r="J73" s="165" t="s">
        <v>40</v>
      </c>
      <c r="K73" s="165" t="s">
        <v>41</v>
      </c>
      <c r="L73" s="170"/>
    </row>
    <row r="74" s="150" customFormat="true" ht="34" customHeight="true" spans="1:12">
      <c r="A74" s="167"/>
      <c r="B74" s="165" t="s">
        <v>170</v>
      </c>
      <c r="C74" s="165" t="s">
        <v>171</v>
      </c>
      <c r="D74" s="167">
        <f t="shared" si="8"/>
        <v>400</v>
      </c>
      <c r="E74" s="165">
        <v>400</v>
      </c>
      <c r="F74" s="165">
        <v>400</v>
      </c>
      <c r="G74" s="163"/>
      <c r="H74" s="163"/>
      <c r="I74" s="163"/>
      <c r="J74" s="165" t="s">
        <v>154</v>
      </c>
      <c r="K74" s="165" t="s">
        <v>134</v>
      </c>
      <c r="L74" s="170"/>
    </row>
    <row r="75" s="150" customFormat="true" ht="32" customHeight="true" spans="1:12">
      <c r="A75" s="167"/>
      <c r="B75" s="165" t="s">
        <v>172</v>
      </c>
      <c r="C75" s="165" t="s">
        <v>173</v>
      </c>
      <c r="D75" s="167">
        <f t="shared" si="8"/>
        <v>400</v>
      </c>
      <c r="E75" s="165">
        <v>400</v>
      </c>
      <c r="F75" s="165">
        <v>400</v>
      </c>
      <c r="G75" s="163"/>
      <c r="H75" s="163"/>
      <c r="I75" s="163"/>
      <c r="J75" s="165" t="s">
        <v>154</v>
      </c>
      <c r="K75" s="165" t="s">
        <v>134</v>
      </c>
      <c r="L75" s="170"/>
    </row>
    <row r="76" s="151" customFormat="true" ht="85" customHeight="true" spans="1:12">
      <c r="A76" s="167"/>
      <c r="B76" s="165" t="s">
        <v>174</v>
      </c>
      <c r="C76" s="165" t="s">
        <v>175</v>
      </c>
      <c r="D76" s="170">
        <f t="shared" si="8"/>
        <v>248</v>
      </c>
      <c r="E76" s="165">
        <v>248</v>
      </c>
      <c r="F76" s="163"/>
      <c r="G76" s="163"/>
      <c r="H76" s="163"/>
      <c r="I76" s="163"/>
      <c r="J76" s="180" t="s">
        <v>176</v>
      </c>
      <c r="K76" s="165" t="s">
        <v>177</v>
      </c>
      <c r="L76" s="170"/>
    </row>
    <row r="77" s="151" customFormat="true" ht="90" customHeight="true" spans="1:12">
      <c r="A77" s="167"/>
      <c r="B77" s="165" t="s">
        <v>178</v>
      </c>
      <c r="C77" s="165" t="s">
        <v>179</v>
      </c>
      <c r="D77" s="170">
        <f t="shared" si="8"/>
        <v>500</v>
      </c>
      <c r="E77" s="165">
        <v>500</v>
      </c>
      <c r="F77" s="163"/>
      <c r="G77" s="163"/>
      <c r="H77" s="163"/>
      <c r="I77" s="163"/>
      <c r="J77" s="180" t="s">
        <v>176</v>
      </c>
      <c r="K77" s="165" t="s">
        <v>177</v>
      </c>
      <c r="L77" s="170"/>
    </row>
    <row r="78" s="150" customFormat="true" ht="65" customHeight="true" spans="1:12">
      <c r="A78" s="167"/>
      <c r="B78" s="165" t="s">
        <v>180</v>
      </c>
      <c r="C78" s="166" t="s">
        <v>181</v>
      </c>
      <c r="D78" s="167">
        <f t="shared" si="8"/>
        <v>250</v>
      </c>
      <c r="E78" s="165">
        <v>250</v>
      </c>
      <c r="F78" s="165">
        <v>250</v>
      </c>
      <c r="G78" s="163"/>
      <c r="H78" s="163"/>
      <c r="I78" s="163"/>
      <c r="J78" s="165" t="s">
        <v>20</v>
      </c>
      <c r="K78" s="165" t="s">
        <v>134</v>
      </c>
      <c r="L78" s="170"/>
    </row>
    <row r="79" s="150" customFormat="true" ht="61" customHeight="true" spans="1:12">
      <c r="A79" s="167" t="s">
        <v>123</v>
      </c>
      <c r="B79" s="166" t="s">
        <v>182</v>
      </c>
      <c r="C79" s="166" t="s">
        <v>183</v>
      </c>
      <c r="D79" s="167">
        <f t="shared" si="8"/>
        <v>100</v>
      </c>
      <c r="E79" s="165"/>
      <c r="F79" s="163"/>
      <c r="G79" s="165">
        <v>100</v>
      </c>
      <c r="H79" s="163"/>
      <c r="I79" s="163"/>
      <c r="J79" s="165" t="s">
        <v>40</v>
      </c>
      <c r="K79" s="165" t="s">
        <v>41</v>
      </c>
      <c r="L79" s="170"/>
    </row>
    <row r="80" s="150" customFormat="true" ht="111" customHeight="true" spans="1:12">
      <c r="A80" s="167"/>
      <c r="B80" s="165" t="s">
        <v>184</v>
      </c>
      <c r="C80" s="165" t="s">
        <v>185</v>
      </c>
      <c r="D80" s="167">
        <f t="shared" si="8"/>
        <v>250</v>
      </c>
      <c r="E80" s="172">
        <v>250</v>
      </c>
      <c r="F80" s="172">
        <v>250</v>
      </c>
      <c r="G80" s="163"/>
      <c r="H80" s="163"/>
      <c r="I80" s="163"/>
      <c r="J80" s="165" t="s">
        <v>20</v>
      </c>
      <c r="K80" s="165" t="s">
        <v>134</v>
      </c>
      <c r="L80" s="170"/>
    </row>
    <row r="81" s="150" customFormat="true" ht="65" customHeight="true" spans="1:12">
      <c r="A81" s="167"/>
      <c r="B81" s="165" t="s">
        <v>186</v>
      </c>
      <c r="C81" s="165" t="s">
        <v>187</v>
      </c>
      <c r="D81" s="167">
        <f t="shared" si="8"/>
        <v>300</v>
      </c>
      <c r="E81" s="172">
        <v>300</v>
      </c>
      <c r="F81" s="172">
        <v>300</v>
      </c>
      <c r="G81" s="163"/>
      <c r="H81" s="163"/>
      <c r="I81" s="163"/>
      <c r="J81" s="165" t="s">
        <v>20</v>
      </c>
      <c r="K81" s="165" t="s">
        <v>134</v>
      </c>
      <c r="L81" s="170"/>
    </row>
    <row r="82" s="150" customFormat="true" ht="61" customHeight="true" spans="1:12">
      <c r="A82" s="167"/>
      <c r="B82" s="165" t="s">
        <v>188</v>
      </c>
      <c r="C82" s="165" t="s">
        <v>189</v>
      </c>
      <c r="D82" s="167">
        <f t="shared" si="8"/>
        <v>300</v>
      </c>
      <c r="E82" s="166">
        <v>300</v>
      </c>
      <c r="F82" s="166">
        <v>300</v>
      </c>
      <c r="G82" s="163"/>
      <c r="H82" s="163"/>
      <c r="I82" s="163"/>
      <c r="J82" s="165" t="s">
        <v>20</v>
      </c>
      <c r="K82" s="165" t="s">
        <v>134</v>
      </c>
      <c r="L82" s="170"/>
    </row>
    <row r="83" s="150" customFormat="true" ht="42" customHeight="true" spans="1:12">
      <c r="A83" s="167"/>
      <c r="B83" s="172" t="s">
        <v>190</v>
      </c>
      <c r="C83" s="172" t="s">
        <v>191</v>
      </c>
      <c r="D83" s="167">
        <f t="shared" si="8"/>
        <v>4759</v>
      </c>
      <c r="E83" s="172">
        <v>4759</v>
      </c>
      <c r="F83" s="163"/>
      <c r="G83" s="163"/>
      <c r="H83" s="163"/>
      <c r="I83" s="163"/>
      <c r="J83" s="179" t="s">
        <v>28</v>
      </c>
      <c r="K83" s="165" t="s">
        <v>192</v>
      </c>
      <c r="L83" s="165" t="s">
        <v>193</v>
      </c>
    </row>
    <row r="84" s="150" customFormat="true" ht="33" customHeight="true" spans="1:12">
      <c r="A84" s="167"/>
      <c r="B84" s="172"/>
      <c r="C84" s="172"/>
      <c r="D84" s="167">
        <f t="shared" si="8"/>
        <v>1000</v>
      </c>
      <c r="E84" s="172"/>
      <c r="F84" s="163"/>
      <c r="G84" s="172">
        <v>1000</v>
      </c>
      <c r="H84" s="163"/>
      <c r="I84" s="163"/>
      <c r="J84" s="179" t="s">
        <v>28</v>
      </c>
      <c r="K84" s="165" t="s">
        <v>137</v>
      </c>
      <c r="L84" s="170"/>
    </row>
    <row r="85" s="150" customFormat="true" ht="63" customHeight="true" spans="1:12">
      <c r="A85" s="167"/>
      <c r="B85" s="166" t="s">
        <v>194</v>
      </c>
      <c r="C85" s="166" t="s">
        <v>195</v>
      </c>
      <c r="D85" s="167">
        <f t="shared" si="8"/>
        <v>100</v>
      </c>
      <c r="E85" s="165"/>
      <c r="F85" s="163"/>
      <c r="G85" s="165">
        <v>100</v>
      </c>
      <c r="H85" s="163"/>
      <c r="I85" s="163"/>
      <c r="J85" s="165" t="s">
        <v>40</v>
      </c>
      <c r="K85" s="165" t="s">
        <v>41</v>
      </c>
      <c r="L85" s="170"/>
    </row>
    <row r="86" s="150" customFormat="true" ht="41" customHeight="true" spans="1:12">
      <c r="A86" s="167"/>
      <c r="B86" s="166" t="s">
        <v>196</v>
      </c>
      <c r="C86" s="165" t="s">
        <v>197</v>
      </c>
      <c r="D86" s="167">
        <f t="shared" si="8"/>
        <v>100</v>
      </c>
      <c r="E86" s="165"/>
      <c r="F86" s="163"/>
      <c r="G86" s="165">
        <v>100</v>
      </c>
      <c r="H86" s="163"/>
      <c r="I86" s="163"/>
      <c r="J86" s="165" t="s">
        <v>40</v>
      </c>
      <c r="K86" s="165" t="s">
        <v>41</v>
      </c>
      <c r="L86" s="170"/>
    </row>
    <row r="87" s="151" customFormat="true" ht="40" customHeight="true" spans="1:12">
      <c r="A87" s="170" t="s">
        <v>123</v>
      </c>
      <c r="B87" s="165" t="s">
        <v>198</v>
      </c>
      <c r="C87" s="165" t="s">
        <v>199</v>
      </c>
      <c r="D87" s="170">
        <f t="shared" si="8"/>
        <v>60</v>
      </c>
      <c r="E87" s="165">
        <v>60</v>
      </c>
      <c r="F87" s="163"/>
      <c r="G87" s="163"/>
      <c r="H87" s="163"/>
      <c r="I87" s="163"/>
      <c r="J87" s="180" t="s">
        <v>176</v>
      </c>
      <c r="K87" s="165" t="s">
        <v>177</v>
      </c>
      <c r="L87" s="170"/>
    </row>
    <row r="88" s="150" customFormat="true" ht="45" customHeight="true" spans="1:12">
      <c r="A88" s="170"/>
      <c r="B88" s="166" t="s">
        <v>200</v>
      </c>
      <c r="C88" s="166" t="s">
        <v>201</v>
      </c>
      <c r="D88" s="167">
        <f t="shared" si="8"/>
        <v>60</v>
      </c>
      <c r="E88" s="165"/>
      <c r="F88" s="163"/>
      <c r="G88" s="165">
        <v>60</v>
      </c>
      <c r="H88" s="163"/>
      <c r="I88" s="163"/>
      <c r="J88" s="165" t="s">
        <v>40</v>
      </c>
      <c r="K88" s="165" t="s">
        <v>41</v>
      </c>
      <c r="L88" s="170"/>
    </row>
    <row r="89" s="151" customFormat="true" ht="45" customHeight="true" spans="1:12">
      <c r="A89" s="170"/>
      <c r="B89" s="166" t="s">
        <v>202</v>
      </c>
      <c r="C89" s="166" t="s">
        <v>203</v>
      </c>
      <c r="D89" s="170">
        <f t="shared" si="8"/>
        <v>100</v>
      </c>
      <c r="E89" s="165">
        <v>100</v>
      </c>
      <c r="F89" s="163"/>
      <c r="G89" s="163"/>
      <c r="H89" s="163"/>
      <c r="I89" s="163"/>
      <c r="J89" s="180" t="s">
        <v>176</v>
      </c>
      <c r="K89" s="165" t="s">
        <v>177</v>
      </c>
      <c r="L89" s="170"/>
    </row>
    <row r="90" s="150" customFormat="true" ht="55" customHeight="true" spans="1:12">
      <c r="A90" s="170"/>
      <c r="B90" s="172" t="s">
        <v>204</v>
      </c>
      <c r="C90" s="172" t="s">
        <v>205</v>
      </c>
      <c r="D90" s="167">
        <f t="shared" si="8"/>
        <v>403</v>
      </c>
      <c r="E90" s="172"/>
      <c r="F90" s="163"/>
      <c r="G90" s="172">
        <v>403</v>
      </c>
      <c r="H90" s="163"/>
      <c r="I90" s="163"/>
      <c r="J90" s="165" t="s">
        <v>40</v>
      </c>
      <c r="K90" s="165" t="s">
        <v>41</v>
      </c>
      <c r="L90" s="170"/>
    </row>
    <row r="91" s="150" customFormat="true" ht="62" customHeight="true" spans="1:12">
      <c r="A91" s="170"/>
      <c r="B91" s="166" t="s">
        <v>206</v>
      </c>
      <c r="C91" s="166" t="s">
        <v>207</v>
      </c>
      <c r="D91" s="167">
        <f t="shared" si="8"/>
        <v>30</v>
      </c>
      <c r="E91" s="165"/>
      <c r="F91" s="163"/>
      <c r="G91" s="165">
        <v>30</v>
      </c>
      <c r="H91" s="163"/>
      <c r="I91" s="163"/>
      <c r="J91" s="165" t="s">
        <v>40</v>
      </c>
      <c r="K91" s="165" t="s">
        <v>41</v>
      </c>
      <c r="L91" s="170"/>
    </row>
    <row r="92" s="150" customFormat="true" ht="43" customHeight="true" spans="1:12">
      <c r="A92" s="170"/>
      <c r="B92" s="166" t="s">
        <v>208</v>
      </c>
      <c r="C92" s="166" t="s">
        <v>209</v>
      </c>
      <c r="D92" s="167">
        <f t="shared" si="8"/>
        <v>91</v>
      </c>
      <c r="E92" s="172">
        <v>91</v>
      </c>
      <c r="F92" s="172">
        <v>91</v>
      </c>
      <c r="G92" s="163"/>
      <c r="H92" s="163"/>
      <c r="I92" s="163"/>
      <c r="J92" s="165" t="s">
        <v>20</v>
      </c>
      <c r="K92" s="165" t="s">
        <v>134</v>
      </c>
      <c r="L92" s="170"/>
    </row>
    <row r="93" s="152" customFormat="true" ht="42" customHeight="true" spans="1:12">
      <c r="A93" s="170"/>
      <c r="B93" s="166" t="s">
        <v>210</v>
      </c>
      <c r="C93" s="166" t="s">
        <v>211</v>
      </c>
      <c r="D93" s="170">
        <f t="shared" si="8"/>
        <v>29</v>
      </c>
      <c r="E93" s="172">
        <v>29</v>
      </c>
      <c r="F93" s="172">
        <v>29</v>
      </c>
      <c r="G93" s="163"/>
      <c r="H93" s="163"/>
      <c r="I93" s="163"/>
      <c r="J93" s="165" t="s">
        <v>20</v>
      </c>
      <c r="K93" s="165" t="s">
        <v>134</v>
      </c>
      <c r="L93" s="188"/>
    </row>
    <row r="94" s="151" customFormat="true" ht="147" customHeight="true" spans="1:12">
      <c r="A94" s="170"/>
      <c r="B94" s="172" t="s">
        <v>212</v>
      </c>
      <c r="C94" s="172" t="s">
        <v>213</v>
      </c>
      <c r="D94" s="170">
        <f t="shared" si="8"/>
        <v>200</v>
      </c>
      <c r="E94" s="172">
        <v>200</v>
      </c>
      <c r="F94" s="172">
        <v>200</v>
      </c>
      <c r="G94" s="163"/>
      <c r="H94" s="163"/>
      <c r="I94" s="163"/>
      <c r="J94" s="165" t="s">
        <v>20</v>
      </c>
      <c r="K94" s="165" t="s">
        <v>134</v>
      </c>
      <c r="L94" s="170"/>
    </row>
    <row r="95" s="150" customFormat="true" ht="49" customHeight="true" spans="1:12">
      <c r="A95" s="170" t="s">
        <v>123</v>
      </c>
      <c r="B95" s="166" t="s">
        <v>214</v>
      </c>
      <c r="C95" s="166" t="s">
        <v>215</v>
      </c>
      <c r="D95" s="167">
        <f t="shared" si="8"/>
        <v>50</v>
      </c>
      <c r="E95" s="165"/>
      <c r="F95" s="163"/>
      <c r="G95" s="165">
        <v>50</v>
      </c>
      <c r="H95" s="163"/>
      <c r="I95" s="163"/>
      <c r="J95" s="165" t="s">
        <v>40</v>
      </c>
      <c r="K95" s="165" t="s">
        <v>41</v>
      </c>
      <c r="L95" s="170"/>
    </row>
    <row r="96" s="150" customFormat="true" ht="34" customHeight="true" spans="1:12">
      <c r="A96" s="170"/>
      <c r="B96" s="166" t="s">
        <v>216</v>
      </c>
      <c r="C96" s="166" t="s">
        <v>217</v>
      </c>
      <c r="D96" s="167">
        <f t="shared" si="8"/>
        <v>30</v>
      </c>
      <c r="E96" s="165"/>
      <c r="F96" s="163"/>
      <c r="G96" s="165">
        <v>30</v>
      </c>
      <c r="H96" s="163"/>
      <c r="I96" s="163"/>
      <c r="J96" s="165" t="s">
        <v>40</v>
      </c>
      <c r="K96" s="165" t="s">
        <v>41</v>
      </c>
      <c r="L96" s="170"/>
    </row>
    <row r="97" s="150" customFormat="true" ht="26.25" customHeight="true" spans="1:12">
      <c r="A97" s="167" t="s">
        <v>218</v>
      </c>
      <c r="B97" s="164" t="s">
        <v>17</v>
      </c>
      <c r="C97" s="164"/>
      <c r="D97" s="183">
        <f t="shared" ref="D97:I97" si="9">SUM(D98:D99)</f>
        <v>280</v>
      </c>
      <c r="E97" s="183">
        <f t="shared" si="9"/>
        <v>0</v>
      </c>
      <c r="F97" s="183">
        <f t="shared" si="9"/>
        <v>0</v>
      </c>
      <c r="G97" s="183">
        <f t="shared" si="9"/>
        <v>280</v>
      </c>
      <c r="H97" s="183">
        <f t="shared" si="9"/>
        <v>0</v>
      </c>
      <c r="I97" s="183">
        <f t="shared" si="9"/>
        <v>0</v>
      </c>
      <c r="J97" s="177"/>
      <c r="K97" s="177"/>
      <c r="L97" s="178"/>
    </row>
    <row r="98" s="150" customFormat="true" ht="57" customHeight="true" spans="1:12">
      <c r="A98" s="167"/>
      <c r="B98" s="184" t="s">
        <v>219</v>
      </c>
      <c r="C98" s="184" t="s">
        <v>220</v>
      </c>
      <c r="D98" s="167">
        <f>E98+G98+I98</f>
        <v>80</v>
      </c>
      <c r="E98" s="187"/>
      <c r="F98" s="163"/>
      <c r="G98" s="184">
        <v>80</v>
      </c>
      <c r="H98" s="165"/>
      <c r="I98" s="165"/>
      <c r="J98" s="179" t="s">
        <v>28</v>
      </c>
      <c r="K98" s="165" t="s">
        <v>137</v>
      </c>
      <c r="L98" s="165"/>
    </row>
    <row r="99" s="150" customFormat="true" ht="57" customHeight="true" spans="1:12">
      <c r="A99" s="167"/>
      <c r="B99" s="184" t="s">
        <v>221</v>
      </c>
      <c r="C99" s="184" t="s">
        <v>222</v>
      </c>
      <c r="D99" s="167">
        <f>E99+G99+I99</f>
        <v>200</v>
      </c>
      <c r="E99" s="187"/>
      <c r="F99" s="165"/>
      <c r="G99" s="184">
        <v>200</v>
      </c>
      <c r="H99" s="165"/>
      <c r="I99" s="165"/>
      <c r="J99" s="179" t="s">
        <v>28</v>
      </c>
      <c r="K99" s="165" t="s">
        <v>137</v>
      </c>
      <c r="L99" s="165"/>
    </row>
    <row r="100" s="150" customFormat="true" ht="21" customHeight="true" spans="1:12">
      <c r="A100" s="167" t="s">
        <v>223</v>
      </c>
      <c r="B100" s="164" t="s">
        <v>17</v>
      </c>
      <c r="C100" s="164"/>
      <c r="D100" s="164">
        <f t="shared" ref="D100:I100" si="10">SUM(D101:D107)</f>
        <v>2320</v>
      </c>
      <c r="E100" s="164">
        <f t="shared" si="10"/>
        <v>2320</v>
      </c>
      <c r="F100" s="164">
        <f t="shared" si="10"/>
        <v>2320</v>
      </c>
      <c r="G100" s="164">
        <f t="shared" si="10"/>
        <v>0</v>
      </c>
      <c r="H100" s="164">
        <f t="shared" si="10"/>
        <v>0</v>
      </c>
      <c r="I100" s="164">
        <f t="shared" si="10"/>
        <v>0</v>
      </c>
      <c r="J100" s="177"/>
      <c r="K100" s="177"/>
      <c r="L100" s="178"/>
    </row>
    <row r="101" s="150" customFormat="true" ht="42" customHeight="true" spans="1:12">
      <c r="A101" s="167"/>
      <c r="B101" s="165" t="s">
        <v>224</v>
      </c>
      <c r="C101" s="165" t="s">
        <v>225</v>
      </c>
      <c r="D101" s="185">
        <f>E101+G101</f>
        <v>60</v>
      </c>
      <c r="E101" s="165">
        <v>60</v>
      </c>
      <c r="F101" s="165">
        <v>60</v>
      </c>
      <c r="G101" s="167"/>
      <c r="H101" s="167"/>
      <c r="I101" s="167"/>
      <c r="J101" s="165" t="s">
        <v>20</v>
      </c>
      <c r="K101" s="165" t="s">
        <v>51</v>
      </c>
      <c r="L101" s="165"/>
    </row>
    <row r="102" s="150" customFormat="true" ht="45" customHeight="true" spans="1:12">
      <c r="A102" s="167"/>
      <c r="B102" s="165" t="s">
        <v>226</v>
      </c>
      <c r="C102" s="165" t="s">
        <v>227</v>
      </c>
      <c r="D102" s="185">
        <f t="shared" ref="D102:D107" si="11">E102+G102</f>
        <v>200</v>
      </c>
      <c r="E102" s="165">
        <v>200</v>
      </c>
      <c r="F102" s="165">
        <v>200</v>
      </c>
      <c r="G102" s="167"/>
      <c r="H102" s="167"/>
      <c r="I102" s="167"/>
      <c r="J102" s="165" t="s">
        <v>20</v>
      </c>
      <c r="K102" s="165" t="s">
        <v>51</v>
      </c>
      <c r="L102" s="165"/>
    </row>
    <row r="103" s="150" customFormat="true" ht="44" customHeight="true" spans="1:12">
      <c r="A103" s="167"/>
      <c r="B103" s="165" t="s">
        <v>228</v>
      </c>
      <c r="C103" s="165" t="s">
        <v>229</v>
      </c>
      <c r="D103" s="185">
        <f t="shared" si="11"/>
        <v>100</v>
      </c>
      <c r="E103" s="165">
        <v>100</v>
      </c>
      <c r="F103" s="165">
        <v>100</v>
      </c>
      <c r="G103" s="167"/>
      <c r="H103" s="167"/>
      <c r="I103" s="167"/>
      <c r="J103" s="165" t="s">
        <v>20</v>
      </c>
      <c r="K103" s="165" t="s">
        <v>51</v>
      </c>
      <c r="L103" s="165"/>
    </row>
    <row r="104" s="150" customFormat="true" ht="104" customHeight="true" spans="1:12">
      <c r="A104" s="167"/>
      <c r="B104" s="165" t="s">
        <v>230</v>
      </c>
      <c r="C104" s="165" t="s">
        <v>231</v>
      </c>
      <c r="D104" s="185">
        <f t="shared" si="11"/>
        <v>100</v>
      </c>
      <c r="E104" s="165">
        <v>100</v>
      </c>
      <c r="F104" s="165">
        <v>100</v>
      </c>
      <c r="G104" s="167"/>
      <c r="H104" s="167"/>
      <c r="I104" s="167"/>
      <c r="J104" s="165" t="s">
        <v>20</v>
      </c>
      <c r="K104" s="165" t="s">
        <v>51</v>
      </c>
      <c r="L104" s="165" t="s">
        <v>232</v>
      </c>
    </row>
    <row r="105" s="150" customFormat="true" ht="46" customHeight="true" spans="1:12">
      <c r="A105" s="167" t="s">
        <v>223</v>
      </c>
      <c r="B105" s="165" t="s">
        <v>233</v>
      </c>
      <c r="C105" s="165" t="s">
        <v>234</v>
      </c>
      <c r="D105" s="185">
        <f t="shared" si="11"/>
        <v>120</v>
      </c>
      <c r="E105" s="165">
        <v>120</v>
      </c>
      <c r="F105" s="165">
        <v>120</v>
      </c>
      <c r="G105" s="167"/>
      <c r="H105" s="167"/>
      <c r="I105" s="167"/>
      <c r="J105" s="165" t="s">
        <v>20</v>
      </c>
      <c r="K105" s="165" t="s">
        <v>51</v>
      </c>
      <c r="L105" s="165"/>
    </row>
    <row r="106" s="150" customFormat="true" ht="45" customHeight="true" spans="1:12">
      <c r="A106" s="167"/>
      <c r="B106" s="165" t="s">
        <v>235</v>
      </c>
      <c r="C106" s="165" t="s">
        <v>236</v>
      </c>
      <c r="D106" s="185">
        <f t="shared" si="11"/>
        <v>1500</v>
      </c>
      <c r="E106" s="165">
        <v>1500</v>
      </c>
      <c r="F106" s="165">
        <v>1500</v>
      </c>
      <c r="G106" s="167"/>
      <c r="H106" s="167"/>
      <c r="I106" s="167"/>
      <c r="J106" s="165" t="s">
        <v>237</v>
      </c>
      <c r="K106" s="165" t="s">
        <v>134</v>
      </c>
      <c r="L106" s="165" t="s">
        <v>238</v>
      </c>
    </row>
    <row r="107" s="150" customFormat="true" ht="33" customHeight="true" spans="1:12">
      <c r="A107" s="167"/>
      <c r="B107" s="165" t="s">
        <v>239</v>
      </c>
      <c r="C107" s="165" t="s">
        <v>240</v>
      </c>
      <c r="D107" s="185">
        <f t="shared" si="11"/>
        <v>240</v>
      </c>
      <c r="E107" s="165">
        <v>240</v>
      </c>
      <c r="F107" s="165">
        <v>240</v>
      </c>
      <c r="G107" s="167"/>
      <c r="H107" s="167"/>
      <c r="I107" s="167"/>
      <c r="J107" s="165" t="s">
        <v>241</v>
      </c>
      <c r="K107" s="165" t="s">
        <v>51</v>
      </c>
      <c r="L107" s="165"/>
    </row>
    <row r="108" s="150" customFormat="true" ht="20" customHeight="true" spans="1:12">
      <c r="A108" s="167" t="s">
        <v>242</v>
      </c>
      <c r="B108" s="164" t="s">
        <v>17</v>
      </c>
      <c r="C108" s="164"/>
      <c r="D108" s="164">
        <f t="shared" ref="D108:I108" si="12">D109</f>
        <v>300</v>
      </c>
      <c r="E108" s="164">
        <f t="shared" si="12"/>
        <v>300</v>
      </c>
      <c r="F108" s="164">
        <f t="shared" si="12"/>
        <v>0</v>
      </c>
      <c r="G108" s="164">
        <f t="shared" si="12"/>
        <v>0</v>
      </c>
      <c r="H108" s="164">
        <f t="shared" si="12"/>
        <v>0</v>
      </c>
      <c r="I108" s="164">
        <f t="shared" si="12"/>
        <v>0</v>
      </c>
      <c r="J108" s="177"/>
      <c r="K108" s="177"/>
      <c r="L108" s="178"/>
    </row>
    <row r="109" s="151" customFormat="true" ht="108" customHeight="true" spans="1:12">
      <c r="A109" s="170"/>
      <c r="B109" s="166" t="s">
        <v>243</v>
      </c>
      <c r="C109" s="165" t="s">
        <v>244</v>
      </c>
      <c r="D109" s="186">
        <f t="shared" ref="D108:D111" si="13">E109+G109</f>
        <v>300</v>
      </c>
      <c r="E109" s="165">
        <v>300</v>
      </c>
      <c r="F109" s="165"/>
      <c r="G109" s="170"/>
      <c r="H109" s="170"/>
      <c r="I109" s="170"/>
      <c r="J109" s="180" t="s">
        <v>176</v>
      </c>
      <c r="K109" s="165" t="s">
        <v>177</v>
      </c>
      <c r="L109" s="165"/>
    </row>
    <row r="110" s="150" customFormat="true" ht="20" customHeight="true" spans="1:12">
      <c r="A110" s="167" t="s">
        <v>245</v>
      </c>
      <c r="B110" s="164" t="s">
        <v>17</v>
      </c>
      <c r="C110" s="164"/>
      <c r="D110" s="164">
        <f t="shared" ref="D110:I110" si="14">D111</f>
        <v>600</v>
      </c>
      <c r="E110" s="164">
        <f t="shared" si="14"/>
        <v>600</v>
      </c>
      <c r="F110" s="164">
        <f t="shared" si="14"/>
        <v>600</v>
      </c>
      <c r="G110" s="164">
        <f t="shared" si="14"/>
        <v>0</v>
      </c>
      <c r="H110" s="164">
        <f t="shared" si="14"/>
        <v>0</v>
      </c>
      <c r="I110" s="164">
        <f t="shared" si="14"/>
        <v>0</v>
      </c>
      <c r="J110" s="177"/>
      <c r="K110" s="177"/>
      <c r="L110" s="178"/>
    </row>
    <row r="111" s="151" customFormat="true" ht="57" customHeight="true" spans="1:12">
      <c r="A111" s="170"/>
      <c r="B111" s="166" t="s">
        <v>246</v>
      </c>
      <c r="C111" s="165" t="s">
        <v>247</v>
      </c>
      <c r="D111" s="186">
        <f t="shared" si="13"/>
        <v>600</v>
      </c>
      <c r="E111" s="165">
        <v>600</v>
      </c>
      <c r="F111" s="165">
        <v>600</v>
      </c>
      <c r="G111" s="170"/>
      <c r="H111" s="170"/>
      <c r="I111" s="170"/>
      <c r="J111" s="165" t="s">
        <v>241</v>
      </c>
      <c r="K111" s="165" t="s">
        <v>51</v>
      </c>
      <c r="L111" s="165"/>
    </row>
  </sheetData>
  <autoFilter ref="A4:L111">
    <extLst/>
  </autoFilter>
  <mergeCells count="41">
    <mergeCell ref="A1:B1"/>
    <mergeCell ref="A2:L2"/>
    <mergeCell ref="D3:H3"/>
    <mergeCell ref="B5:C5"/>
    <mergeCell ref="B6:C6"/>
    <mergeCell ref="B23:C23"/>
    <mergeCell ref="B45:C45"/>
    <mergeCell ref="B53:C53"/>
    <mergeCell ref="B97:C97"/>
    <mergeCell ref="B100:C100"/>
    <mergeCell ref="B108:C108"/>
    <mergeCell ref="B110:C110"/>
    <mergeCell ref="A3:A4"/>
    <mergeCell ref="A6:A14"/>
    <mergeCell ref="A15:A22"/>
    <mergeCell ref="A23:A24"/>
    <mergeCell ref="A25:A34"/>
    <mergeCell ref="A35:A42"/>
    <mergeCell ref="A43:A44"/>
    <mergeCell ref="A45:A48"/>
    <mergeCell ref="A49:A52"/>
    <mergeCell ref="A53:A56"/>
    <mergeCell ref="A57:A59"/>
    <mergeCell ref="A60:A63"/>
    <mergeCell ref="A64:A70"/>
    <mergeCell ref="A71:A78"/>
    <mergeCell ref="A79:A86"/>
    <mergeCell ref="A87:A94"/>
    <mergeCell ref="A95:A96"/>
    <mergeCell ref="A97:A99"/>
    <mergeCell ref="A100:A104"/>
    <mergeCell ref="A105:A107"/>
    <mergeCell ref="A108:A109"/>
    <mergeCell ref="A110:A111"/>
    <mergeCell ref="B3:B4"/>
    <mergeCell ref="B83:B84"/>
    <mergeCell ref="C3:C4"/>
    <mergeCell ref="C83:C84"/>
    <mergeCell ref="J3:J4"/>
    <mergeCell ref="K3:K4"/>
    <mergeCell ref="L3:L4"/>
  </mergeCells>
  <pageMargins left="0.751388888888889" right="0.751388888888889" top="1" bottom="1" header="0.5" footer="0.5"/>
  <pageSetup paperSize="9" scale="75"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6"/>
  <sheetViews>
    <sheetView tabSelected="1" workbookViewId="0">
      <selection activeCell="D27" sqref="D27"/>
    </sheetView>
  </sheetViews>
  <sheetFormatPr defaultColWidth="9" defaultRowHeight="13.5" outlineLevelCol="4"/>
  <cols>
    <col min="1" max="1" width="11.5" style="66" customWidth="true"/>
    <col min="2" max="2" width="8.375" style="66" customWidth="true"/>
    <col min="3" max="3" width="11.375" style="66" customWidth="true"/>
    <col min="4" max="4" width="45.05" style="66" customWidth="true"/>
    <col min="5" max="5" width="14.375" style="66" customWidth="true"/>
    <col min="6" max="16384" width="9" style="66"/>
  </cols>
  <sheetData>
    <row r="1" s="66" customFormat="true" ht="18.75" spans="1:2">
      <c r="A1" s="132" t="s">
        <v>248</v>
      </c>
      <c r="B1" s="133"/>
    </row>
    <row r="2" s="66" customFormat="true" ht="27" customHeight="true" spans="1:5">
      <c r="A2" s="110" t="s">
        <v>249</v>
      </c>
      <c r="B2" s="110"/>
      <c r="C2" s="110"/>
      <c r="D2" s="110"/>
      <c r="E2" s="110"/>
    </row>
    <row r="3" s="66" customFormat="true" ht="15" customHeight="true" spans="1:5">
      <c r="A3" s="111" t="s">
        <v>250</v>
      </c>
      <c r="B3" s="111" t="s">
        <v>251</v>
      </c>
      <c r="C3" s="111"/>
      <c r="D3" s="111"/>
      <c r="E3" s="111"/>
    </row>
    <row r="4" s="66" customFormat="true" ht="16" customHeight="true" spans="1:5">
      <c r="A4" s="111" t="s">
        <v>252</v>
      </c>
      <c r="B4" s="112" t="s">
        <v>253</v>
      </c>
      <c r="C4" s="112"/>
      <c r="D4" s="112" t="s">
        <v>254</v>
      </c>
      <c r="E4" s="111" t="s">
        <v>255</v>
      </c>
    </row>
    <row r="5" s="66" customFormat="true" ht="16" customHeight="true" spans="1:5">
      <c r="A5" s="111" t="s">
        <v>256</v>
      </c>
      <c r="B5" s="113" t="s">
        <v>257</v>
      </c>
      <c r="C5" s="113"/>
      <c r="D5" s="111" t="s">
        <v>258</v>
      </c>
      <c r="E5" s="111" t="s">
        <v>259</v>
      </c>
    </row>
    <row r="6" s="66" customFormat="true" ht="16" customHeight="true" spans="1:5">
      <c r="A6" s="113" t="s">
        <v>260</v>
      </c>
      <c r="B6" s="111"/>
      <c r="C6" s="111"/>
      <c r="D6" s="111" t="s">
        <v>261</v>
      </c>
      <c r="E6" s="111"/>
    </row>
    <row r="7" s="66" customFormat="true" ht="16" customHeight="true" spans="1:5">
      <c r="A7" s="115" t="s">
        <v>262</v>
      </c>
      <c r="B7" s="111" t="s">
        <v>263</v>
      </c>
      <c r="C7" s="111"/>
      <c r="D7" s="111"/>
      <c r="E7" s="111"/>
    </row>
    <row r="8" s="66" customFormat="true" ht="16" customHeight="true" spans="1:5">
      <c r="A8" s="117"/>
      <c r="B8" s="111" t="s">
        <v>264</v>
      </c>
      <c r="C8" s="111"/>
      <c r="D8" s="111"/>
      <c r="E8" s="111"/>
    </row>
    <row r="9" s="66" customFormat="true" ht="16" customHeight="true" spans="1:5">
      <c r="A9" s="118"/>
      <c r="B9" s="111" t="s">
        <v>265</v>
      </c>
      <c r="C9" s="111"/>
      <c r="D9" s="134"/>
      <c r="E9" s="134"/>
    </row>
    <row r="10" s="66" customFormat="true" ht="16" customHeight="true" spans="1:5">
      <c r="A10" s="135" t="s">
        <v>266</v>
      </c>
      <c r="B10" s="136"/>
      <c r="C10" s="137"/>
      <c r="D10" s="137"/>
      <c r="E10" s="145"/>
    </row>
    <row r="11" s="66" customFormat="true" ht="16" customHeight="true" spans="1:5">
      <c r="A11" s="138" t="s">
        <v>267</v>
      </c>
      <c r="B11" s="139" t="s">
        <v>268</v>
      </c>
      <c r="C11" s="139" t="s">
        <v>269</v>
      </c>
      <c r="D11" s="139" t="s">
        <v>270</v>
      </c>
      <c r="E11" s="146" t="s">
        <v>271</v>
      </c>
    </row>
    <row r="12" s="66" customFormat="true" ht="16" customHeight="true" spans="1:5">
      <c r="A12" s="140"/>
      <c r="B12" s="134" t="s">
        <v>272</v>
      </c>
      <c r="C12" s="134" t="s">
        <v>273</v>
      </c>
      <c r="D12" s="141" t="s">
        <v>274</v>
      </c>
      <c r="E12" s="147"/>
    </row>
    <row r="13" s="66" customFormat="true" ht="16" customHeight="true" spans="1:5">
      <c r="A13" s="140"/>
      <c r="B13" s="134"/>
      <c r="C13" s="134"/>
      <c r="D13" s="141" t="s">
        <v>275</v>
      </c>
      <c r="E13" s="147"/>
    </row>
    <row r="14" s="66" customFormat="true" ht="16" customHeight="true" spans="1:5">
      <c r="A14" s="140"/>
      <c r="B14" s="134"/>
      <c r="C14" s="134"/>
      <c r="D14" s="141" t="s">
        <v>276</v>
      </c>
      <c r="E14" s="147"/>
    </row>
    <row r="15" s="66" customFormat="true" ht="16" customHeight="true" spans="1:5">
      <c r="A15" s="140"/>
      <c r="B15" s="134"/>
      <c r="C15" s="134"/>
      <c r="D15" s="141" t="s">
        <v>277</v>
      </c>
      <c r="E15" s="147"/>
    </row>
    <row r="16" s="66" customFormat="true" ht="16" customHeight="true" spans="1:5">
      <c r="A16" s="140"/>
      <c r="B16" s="134"/>
      <c r="C16" s="134"/>
      <c r="D16" s="141" t="s">
        <v>278</v>
      </c>
      <c r="E16" s="147"/>
    </row>
    <row r="17" s="66" customFormat="true" ht="16" customHeight="true" spans="1:5">
      <c r="A17" s="140"/>
      <c r="B17" s="134"/>
      <c r="C17" s="134"/>
      <c r="D17" s="141" t="s">
        <v>279</v>
      </c>
      <c r="E17" s="147"/>
    </row>
    <row r="18" s="66" customFormat="true" ht="16" customHeight="true" spans="1:5">
      <c r="A18" s="140"/>
      <c r="B18" s="134"/>
      <c r="C18" s="134"/>
      <c r="D18" s="141" t="s">
        <v>280</v>
      </c>
      <c r="E18" s="147"/>
    </row>
    <row r="19" s="66" customFormat="true" ht="16" customHeight="true" spans="1:5">
      <c r="A19" s="140"/>
      <c r="B19" s="134"/>
      <c r="C19" s="134"/>
      <c r="D19" s="141" t="s">
        <v>281</v>
      </c>
      <c r="E19" s="147"/>
    </row>
    <row r="20" s="66" customFormat="true" ht="16" customHeight="true" spans="1:5">
      <c r="A20" s="140"/>
      <c r="B20" s="134"/>
      <c r="C20" s="134"/>
      <c r="D20" s="141" t="s">
        <v>282</v>
      </c>
      <c r="E20" s="147"/>
    </row>
    <row r="21" s="66" customFormat="true" ht="16" customHeight="true" spans="1:5">
      <c r="A21" s="140"/>
      <c r="B21" s="134"/>
      <c r="C21" s="134"/>
      <c r="D21" s="141" t="s">
        <v>283</v>
      </c>
      <c r="E21" s="147"/>
    </row>
    <row r="22" s="66" customFormat="true" ht="24" customHeight="true" spans="1:5">
      <c r="A22" s="140"/>
      <c r="B22" s="134"/>
      <c r="C22" s="134"/>
      <c r="D22" s="141" t="s">
        <v>284</v>
      </c>
      <c r="E22" s="147"/>
    </row>
    <row r="23" s="66" customFormat="true" ht="16" customHeight="true" spans="1:5">
      <c r="A23" s="140"/>
      <c r="B23" s="134"/>
      <c r="C23" s="134"/>
      <c r="D23" s="141" t="s">
        <v>285</v>
      </c>
      <c r="E23" s="147"/>
    </row>
    <row r="24" s="66" customFormat="true" ht="16" customHeight="true" spans="1:5">
      <c r="A24" s="140"/>
      <c r="B24" s="134"/>
      <c r="C24" s="134"/>
      <c r="D24" s="141" t="s">
        <v>286</v>
      </c>
      <c r="E24" s="147"/>
    </row>
    <row r="25" s="66" customFormat="true" ht="16" customHeight="true" spans="1:5">
      <c r="A25" s="140"/>
      <c r="B25" s="134"/>
      <c r="C25" s="134"/>
      <c r="D25" s="141" t="s">
        <v>287</v>
      </c>
      <c r="E25" s="147"/>
    </row>
    <row r="26" s="66" customFormat="true" ht="16" customHeight="true" spans="1:5">
      <c r="A26" s="140"/>
      <c r="B26" s="134"/>
      <c r="C26" s="134"/>
      <c r="D26" s="141" t="s">
        <v>288</v>
      </c>
      <c r="E26" s="147"/>
    </row>
    <row r="27" s="66" customFormat="true" ht="16" customHeight="true" spans="1:5">
      <c r="A27" s="140"/>
      <c r="B27" s="134"/>
      <c r="C27" s="134"/>
      <c r="D27" s="141" t="s">
        <v>289</v>
      </c>
      <c r="E27" s="147"/>
    </row>
    <row r="28" s="66" customFormat="true" ht="16" customHeight="true" spans="1:5">
      <c r="A28" s="140"/>
      <c r="B28" s="134"/>
      <c r="C28" s="134"/>
      <c r="D28" s="141" t="s">
        <v>290</v>
      </c>
      <c r="E28" s="147"/>
    </row>
    <row r="29" s="66" customFormat="true" ht="16" customHeight="true" spans="1:5">
      <c r="A29" s="140"/>
      <c r="B29" s="134"/>
      <c r="C29" s="134"/>
      <c r="D29" s="141" t="s">
        <v>291</v>
      </c>
      <c r="E29" s="147"/>
    </row>
    <row r="30" s="66" customFormat="true" ht="16" customHeight="true" spans="1:5">
      <c r="A30" s="140"/>
      <c r="B30" s="134"/>
      <c r="C30" s="134"/>
      <c r="D30" s="141" t="s">
        <v>292</v>
      </c>
      <c r="E30" s="147"/>
    </row>
    <row r="31" s="66" customFormat="true" ht="16" customHeight="true" spans="1:5">
      <c r="A31" s="140"/>
      <c r="B31" s="134"/>
      <c r="C31" s="134"/>
      <c r="D31" s="141" t="s">
        <v>293</v>
      </c>
      <c r="E31" s="147"/>
    </row>
    <row r="32" s="66" customFormat="true" ht="16" customHeight="true" spans="1:5">
      <c r="A32" s="140"/>
      <c r="B32" s="134"/>
      <c r="C32" s="134"/>
      <c r="D32" s="141" t="s">
        <v>294</v>
      </c>
      <c r="E32" s="147"/>
    </row>
    <row r="33" s="66" customFormat="true" ht="16" customHeight="true" spans="1:5">
      <c r="A33" s="140"/>
      <c r="B33" s="134"/>
      <c r="C33" s="134"/>
      <c r="D33" s="141" t="s">
        <v>295</v>
      </c>
      <c r="E33" s="147"/>
    </row>
    <row r="34" s="66" customFormat="true" ht="16" customHeight="true" spans="1:5">
      <c r="A34" s="140"/>
      <c r="B34" s="134"/>
      <c r="C34" s="134"/>
      <c r="D34" s="141" t="s">
        <v>296</v>
      </c>
      <c r="E34" s="147"/>
    </row>
    <row r="35" s="66" customFormat="true" ht="16" customHeight="true" spans="1:5">
      <c r="A35" s="140"/>
      <c r="B35" s="134"/>
      <c r="C35" s="134" t="s">
        <v>297</v>
      </c>
      <c r="D35" s="141" t="s">
        <v>298</v>
      </c>
      <c r="E35" s="148"/>
    </row>
    <row r="36" s="66" customFormat="true" ht="16" customHeight="true" spans="1:5">
      <c r="A36" s="140"/>
      <c r="B36" s="134"/>
      <c r="C36" s="134"/>
      <c r="D36" s="141" t="s">
        <v>299</v>
      </c>
      <c r="E36" s="147"/>
    </row>
    <row r="37" s="66" customFormat="true" ht="16" customHeight="true" spans="1:5">
      <c r="A37" s="140"/>
      <c r="B37" s="134"/>
      <c r="C37" s="134" t="s">
        <v>300</v>
      </c>
      <c r="D37" s="141" t="s">
        <v>301</v>
      </c>
      <c r="E37" s="149"/>
    </row>
    <row r="38" s="66" customFormat="true" ht="16" customHeight="true" spans="1:5">
      <c r="A38" s="140"/>
      <c r="B38" s="134"/>
      <c r="C38" s="134" t="s">
        <v>302</v>
      </c>
      <c r="D38" s="141" t="s">
        <v>303</v>
      </c>
      <c r="E38" s="147"/>
    </row>
    <row r="39" s="66" customFormat="true" ht="16.5" spans="1:5">
      <c r="A39" s="140"/>
      <c r="B39" s="134" t="s">
        <v>304</v>
      </c>
      <c r="C39" s="142" t="s">
        <v>305</v>
      </c>
      <c r="D39" s="141" t="s">
        <v>306</v>
      </c>
      <c r="E39" s="147"/>
    </row>
    <row r="40" s="66" customFormat="true" ht="16.5" spans="1:5">
      <c r="A40" s="140"/>
      <c r="B40" s="134"/>
      <c r="C40" s="142" t="s">
        <v>307</v>
      </c>
      <c r="D40" s="141" t="s">
        <v>308</v>
      </c>
      <c r="E40" s="147"/>
    </row>
    <row r="41" s="66" customFormat="true" ht="16" customHeight="true" spans="1:5">
      <c r="A41" s="140"/>
      <c r="B41" s="134"/>
      <c r="C41" s="142" t="s">
        <v>309</v>
      </c>
      <c r="D41" s="141" t="s">
        <v>310</v>
      </c>
      <c r="E41" s="147"/>
    </row>
    <row r="42" s="66" customFormat="true" ht="16" customHeight="true" spans="1:5">
      <c r="A42" s="140"/>
      <c r="B42" s="134"/>
      <c r="C42" s="142"/>
      <c r="D42" s="141" t="s">
        <v>311</v>
      </c>
      <c r="E42" s="147"/>
    </row>
    <row r="43" s="66" customFormat="true" ht="16" customHeight="true" spans="1:5">
      <c r="A43" s="140"/>
      <c r="B43" s="134"/>
      <c r="C43" s="142" t="s">
        <v>312</v>
      </c>
      <c r="D43" s="141" t="s">
        <v>313</v>
      </c>
      <c r="E43" s="147"/>
    </row>
    <row r="44" s="66" customFormat="true" ht="16" customHeight="true" spans="1:5">
      <c r="A44" s="140"/>
      <c r="B44" s="134"/>
      <c r="C44" s="142"/>
      <c r="D44" s="141" t="s">
        <v>314</v>
      </c>
      <c r="E44" s="147"/>
    </row>
    <row r="45" s="66" customFormat="true" ht="16" customHeight="true" spans="1:5">
      <c r="A45" s="140"/>
      <c r="B45" s="143" t="s">
        <v>315</v>
      </c>
      <c r="C45" s="142" t="s">
        <v>316</v>
      </c>
      <c r="D45" s="141" t="s">
        <v>317</v>
      </c>
      <c r="E45" s="147"/>
    </row>
    <row r="46" s="66" customFormat="true" ht="24" customHeight="true" spans="1:5">
      <c r="A46" s="144"/>
      <c r="B46" s="144"/>
      <c r="C46" s="142"/>
      <c r="D46" s="141" t="s">
        <v>318</v>
      </c>
      <c r="E46" s="147"/>
    </row>
  </sheetData>
  <mergeCells count="23">
    <mergeCell ref="A1:B1"/>
    <mergeCell ref="A2:E2"/>
    <mergeCell ref="B3:E3"/>
    <mergeCell ref="B4:C4"/>
    <mergeCell ref="B5:C5"/>
    <mergeCell ref="B6:C6"/>
    <mergeCell ref="B7:C7"/>
    <mergeCell ref="D7:E7"/>
    <mergeCell ref="B8:C8"/>
    <mergeCell ref="D8:E8"/>
    <mergeCell ref="B9:C9"/>
    <mergeCell ref="D9:E9"/>
    <mergeCell ref="B10:E10"/>
    <mergeCell ref="A7:A9"/>
    <mergeCell ref="A11:A46"/>
    <mergeCell ref="B12:B38"/>
    <mergeCell ref="B39:B44"/>
    <mergeCell ref="B45:B46"/>
    <mergeCell ref="C12:C34"/>
    <mergeCell ref="C35:C36"/>
    <mergeCell ref="C41:C42"/>
    <mergeCell ref="C43:C44"/>
    <mergeCell ref="C45:C46"/>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4"/>
  <sheetViews>
    <sheetView workbookViewId="0">
      <selection activeCell="A2" sqref="A2:F2"/>
    </sheetView>
  </sheetViews>
  <sheetFormatPr defaultColWidth="9" defaultRowHeight="13.5" outlineLevelCol="5"/>
  <cols>
    <col min="1" max="1" width="15.375" style="66" customWidth="true"/>
    <col min="2" max="2" width="11.375" style="66" customWidth="true"/>
    <col min="3" max="3" width="12.875" style="66" customWidth="true"/>
    <col min="4" max="4" width="20.375" style="66" customWidth="true"/>
    <col min="5" max="5" width="9" style="66"/>
    <col min="6" max="6" width="19.75" style="66" customWidth="true"/>
    <col min="7" max="16384" width="9" style="66"/>
  </cols>
  <sheetData>
    <row r="1" s="66" customFormat="true" ht="27" customHeight="true" spans="1:1">
      <c r="A1" s="67" t="s">
        <v>319</v>
      </c>
    </row>
    <row r="2" s="66" customFormat="true" ht="39" customHeight="true" spans="1:6">
      <c r="A2" s="110" t="s">
        <v>320</v>
      </c>
      <c r="B2" s="110"/>
      <c r="C2" s="110"/>
      <c r="D2" s="110"/>
      <c r="E2" s="110"/>
      <c r="F2" s="110"/>
    </row>
    <row r="3" s="66" customFormat="true" ht="33" customHeight="true" spans="1:6">
      <c r="A3" s="111" t="s">
        <v>250</v>
      </c>
      <c r="B3" s="111" t="s">
        <v>321</v>
      </c>
      <c r="C3" s="111"/>
      <c r="D3" s="111"/>
      <c r="E3" s="111"/>
      <c r="F3" s="111"/>
    </row>
    <row r="4" s="66" customFormat="true" ht="33" customHeight="true" spans="1:6">
      <c r="A4" s="111" t="s">
        <v>252</v>
      </c>
      <c r="B4" s="112" t="s">
        <v>253</v>
      </c>
      <c r="C4" s="112"/>
      <c r="D4" s="112" t="s">
        <v>254</v>
      </c>
      <c r="E4" s="111" t="s">
        <v>255</v>
      </c>
      <c r="F4" s="111"/>
    </row>
    <row r="5" s="66" customFormat="true" ht="33" customHeight="true" spans="1:6">
      <c r="A5" s="111" t="s">
        <v>256</v>
      </c>
      <c r="B5" s="113" t="s">
        <v>257</v>
      </c>
      <c r="C5" s="113"/>
      <c r="D5" s="111" t="s">
        <v>258</v>
      </c>
      <c r="E5" s="111" t="s">
        <v>259</v>
      </c>
      <c r="F5" s="111"/>
    </row>
    <row r="6" s="66" customFormat="true" ht="33" customHeight="true" spans="1:6">
      <c r="A6" s="113" t="s">
        <v>260</v>
      </c>
      <c r="B6" s="111"/>
      <c r="C6" s="111"/>
      <c r="D6" s="114" t="s">
        <v>261</v>
      </c>
      <c r="E6" s="111"/>
      <c r="F6" s="111"/>
    </row>
    <row r="7" s="66" customFormat="true" ht="33" customHeight="true" spans="1:6">
      <c r="A7" s="115" t="s">
        <v>262</v>
      </c>
      <c r="B7" s="111" t="s">
        <v>263</v>
      </c>
      <c r="C7" s="111"/>
      <c r="D7" s="116"/>
      <c r="E7" s="128"/>
      <c r="F7" s="114"/>
    </row>
    <row r="8" s="66" customFormat="true" ht="33" customHeight="true" spans="1:6">
      <c r="A8" s="117"/>
      <c r="B8" s="111" t="s">
        <v>264</v>
      </c>
      <c r="C8" s="111"/>
      <c r="D8" s="116"/>
      <c r="E8" s="128"/>
      <c r="F8" s="114"/>
    </row>
    <row r="9" s="66" customFormat="true" ht="33" customHeight="true" spans="1:6">
      <c r="A9" s="118"/>
      <c r="B9" s="111" t="s">
        <v>265</v>
      </c>
      <c r="C9" s="111"/>
      <c r="D9" s="119"/>
      <c r="E9" s="129"/>
      <c r="F9" s="130"/>
    </row>
    <row r="10" s="66" customFormat="true" ht="33" customHeight="true" spans="1:6">
      <c r="A10" s="120" t="s">
        <v>322</v>
      </c>
      <c r="B10" s="121" t="s">
        <v>323</v>
      </c>
      <c r="C10" s="122"/>
      <c r="D10" s="122"/>
      <c r="E10" s="122"/>
      <c r="F10" s="122"/>
    </row>
    <row r="11" s="66" customFormat="true" ht="33" customHeight="true" spans="1:6">
      <c r="A11" s="123" t="s">
        <v>267</v>
      </c>
      <c r="B11" s="124" t="s">
        <v>268</v>
      </c>
      <c r="C11" s="125" t="s">
        <v>269</v>
      </c>
      <c r="D11" s="125" t="s">
        <v>270</v>
      </c>
      <c r="E11" s="125"/>
      <c r="F11" s="125" t="s">
        <v>271</v>
      </c>
    </row>
    <row r="12" s="66" customFormat="true" ht="33" customHeight="true" spans="1:6">
      <c r="A12" s="123"/>
      <c r="B12" s="126" t="s">
        <v>272</v>
      </c>
      <c r="C12" s="126" t="s">
        <v>273</v>
      </c>
      <c r="D12" s="127" t="s">
        <v>324</v>
      </c>
      <c r="E12" s="131"/>
      <c r="F12" s="127" t="s">
        <v>325</v>
      </c>
    </row>
    <row r="13" s="66" customFormat="true" ht="33" customHeight="true" spans="1:6">
      <c r="A13" s="123"/>
      <c r="B13" s="126"/>
      <c r="C13" s="126"/>
      <c r="D13" s="127" t="s">
        <v>326</v>
      </c>
      <c r="E13" s="131"/>
      <c r="F13" s="127" t="s">
        <v>325</v>
      </c>
    </row>
    <row r="14" s="66" customFormat="true" ht="33" customHeight="true" spans="1:6">
      <c r="A14" s="123"/>
      <c r="B14" s="126"/>
      <c r="C14" s="126" t="s">
        <v>297</v>
      </c>
      <c r="D14" s="127" t="s">
        <v>327</v>
      </c>
      <c r="E14" s="131"/>
      <c r="F14" s="126" t="s">
        <v>328</v>
      </c>
    </row>
    <row r="15" s="66" customFormat="true" ht="33" customHeight="true" spans="1:6">
      <c r="A15" s="123"/>
      <c r="B15" s="126"/>
      <c r="C15" s="126" t="s">
        <v>300</v>
      </c>
      <c r="D15" s="127" t="s">
        <v>329</v>
      </c>
      <c r="E15" s="131"/>
      <c r="F15" s="126" t="s">
        <v>330</v>
      </c>
    </row>
    <row r="16" s="66" customFormat="true" ht="33" customHeight="true" spans="1:6">
      <c r="A16" s="123"/>
      <c r="B16" s="126"/>
      <c r="C16" s="126" t="s">
        <v>302</v>
      </c>
      <c r="D16" s="127" t="s">
        <v>331</v>
      </c>
      <c r="E16" s="131"/>
      <c r="F16" s="126" t="s">
        <v>332</v>
      </c>
    </row>
    <row r="17" s="66" customFormat="true" ht="33" customHeight="true" spans="1:6">
      <c r="A17" s="123"/>
      <c r="B17" s="126" t="s">
        <v>304</v>
      </c>
      <c r="C17" s="126" t="s">
        <v>307</v>
      </c>
      <c r="D17" s="127" t="s">
        <v>333</v>
      </c>
      <c r="E17" s="131"/>
      <c r="F17" s="126" t="s">
        <v>334</v>
      </c>
    </row>
    <row r="18" s="66" customFormat="true" ht="33" customHeight="true" spans="1:6">
      <c r="A18" s="123"/>
      <c r="B18" s="126"/>
      <c r="C18" s="126"/>
      <c r="D18" s="127" t="s">
        <v>335</v>
      </c>
      <c r="E18" s="131"/>
      <c r="F18" s="126" t="s">
        <v>336</v>
      </c>
    </row>
    <row r="19" s="66" customFormat="true" ht="33" customHeight="true" spans="1:6">
      <c r="A19" s="123"/>
      <c r="B19" s="126"/>
      <c r="C19" s="126" t="s">
        <v>337</v>
      </c>
      <c r="D19" s="127" t="s">
        <v>338</v>
      </c>
      <c r="E19" s="131"/>
      <c r="F19" s="126" t="s">
        <v>339</v>
      </c>
    </row>
    <row r="20" s="66" customFormat="true" ht="33" customHeight="true" spans="1:6">
      <c r="A20" s="123"/>
      <c r="B20" s="126"/>
      <c r="C20" s="126" t="s">
        <v>340</v>
      </c>
      <c r="D20" s="127" t="s">
        <v>341</v>
      </c>
      <c r="E20" s="131"/>
      <c r="F20" s="126" t="s">
        <v>339</v>
      </c>
    </row>
    <row r="21" s="66" customFormat="true" ht="33" customHeight="true" spans="1:6">
      <c r="A21" s="125"/>
      <c r="B21" s="126" t="s">
        <v>342</v>
      </c>
      <c r="C21" s="126" t="s">
        <v>316</v>
      </c>
      <c r="D21" s="127" t="s">
        <v>343</v>
      </c>
      <c r="E21" s="131"/>
      <c r="F21" s="126" t="s">
        <v>344</v>
      </c>
    </row>
    <row r="22" s="66" customFormat="true" ht="33" customHeight="true"/>
    <row r="23" s="66" customFormat="true" ht="33" customHeight="true"/>
    <row r="24" s="66" customFormat="true" ht="33" customHeight="true"/>
  </sheetData>
  <mergeCells count="32">
    <mergeCell ref="A2:F2"/>
    <mergeCell ref="B3:F3"/>
    <mergeCell ref="B4:C4"/>
    <mergeCell ref="E4:F4"/>
    <mergeCell ref="B5:C5"/>
    <mergeCell ref="E5:F5"/>
    <mergeCell ref="B6:C6"/>
    <mergeCell ref="E6:F6"/>
    <mergeCell ref="B7:C7"/>
    <mergeCell ref="D7:F7"/>
    <mergeCell ref="B8:C8"/>
    <mergeCell ref="D8:F8"/>
    <mergeCell ref="B9:C9"/>
    <mergeCell ref="D9:F9"/>
    <mergeCell ref="B10:F10"/>
    <mergeCell ref="D11:E11"/>
    <mergeCell ref="D12:E12"/>
    <mergeCell ref="D13:E13"/>
    <mergeCell ref="D14:E14"/>
    <mergeCell ref="D15:E15"/>
    <mergeCell ref="D16:E16"/>
    <mergeCell ref="D17:E17"/>
    <mergeCell ref="D18:E18"/>
    <mergeCell ref="D19:E19"/>
    <mergeCell ref="D20:E20"/>
    <mergeCell ref="D21:E21"/>
    <mergeCell ref="A7:A9"/>
    <mergeCell ref="A11:A21"/>
    <mergeCell ref="B12:B16"/>
    <mergeCell ref="B17:B20"/>
    <mergeCell ref="C12:C13"/>
    <mergeCell ref="C17:C18"/>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0"/>
  <sheetViews>
    <sheetView workbookViewId="0">
      <selection activeCell="A2" sqref="A2:G2"/>
    </sheetView>
  </sheetViews>
  <sheetFormatPr defaultColWidth="9" defaultRowHeight="15.75" outlineLevelCol="6"/>
  <cols>
    <col min="1" max="1" width="6.125" style="91" customWidth="true"/>
    <col min="2" max="3" width="4.625" style="91" customWidth="true"/>
    <col min="4" max="4" width="10.2333333333333" style="91" customWidth="true"/>
    <col min="5" max="5" width="18.5" style="91" customWidth="true"/>
    <col min="6" max="6" width="18.625" style="91" customWidth="true"/>
    <col min="7" max="7" width="19.7916666666667" style="91" customWidth="true"/>
    <col min="8" max="16384" width="9" style="91"/>
  </cols>
  <sheetData>
    <row r="1" s="91" customFormat="true" ht="24" customHeight="true" spans="1:7">
      <c r="A1" s="94" t="s">
        <v>345</v>
      </c>
      <c r="B1" s="94"/>
      <c r="C1" s="94"/>
      <c r="D1" s="95"/>
      <c r="E1" s="107"/>
      <c r="F1" s="107"/>
      <c r="G1" s="107"/>
    </row>
    <row r="2" s="91" customFormat="true" ht="31" customHeight="true" spans="1:7">
      <c r="A2" s="96" t="s">
        <v>346</v>
      </c>
      <c r="B2" s="96"/>
      <c r="C2" s="96"/>
      <c r="D2" s="96"/>
      <c r="E2" s="96"/>
      <c r="F2" s="96"/>
      <c r="G2" s="96"/>
    </row>
    <row r="3" s="92" customFormat="true" ht="18" customHeight="true" spans="1:7">
      <c r="A3" s="97" t="s">
        <v>347</v>
      </c>
      <c r="B3" s="97"/>
      <c r="C3" s="97"/>
      <c r="D3" s="97"/>
      <c r="E3" s="97"/>
      <c r="F3" s="97"/>
      <c r="G3" s="97"/>
    </row>
    <row r="4" s="91" customFormat="true" ht="18" customHeight="true" spans="1:7">
      <c r="A4" s="98" t="s">
        <v>3</v>
      </c>
      <c r="B4" s="98"/>
      <c r="C4" s="98"/>
      <c r="D4" s="98" t="s">
        <v>348</v>
      </c>
      <c r="E4" s="98"/>
      <c r="F4" s="98" t="s">
        <v>349</v>
      </c>
      <c r="G4" s="108"/>
    </row>
    <row r="5" s="91" customFormat="true" ht="18" customHeight="true" spans="1:7">
      <c r="A5" s="98" t="s">
        <v>350</v>
      </c>
      <c r="B5" s="98"/>
      <c r="C5" s="98"/>
      <c r="D5" s="98"/>
      <c r="E5" s="98"/>
      <c r="F5" s="98" t="s">
        <v>351</v>
      </c>
      <c r="G5" s="108"/>
    </row>
    <row r="6" s="91" customFormat="true" ht="18" customHeight="true" spans="1:7">
      <c r="A6" s="98" t="s">
        <v>352</v>
      </c>
      <c r="B6" s="99"/>
      <c r="C6" s="99"/>
      <c r="D6" s="100" t="s">
        <v>353</v>
      </c>
      <c r="E6" s="100"/>
      <c r="F6" s="100"/>
      <c r="G6" s="98"/>
    </row>
    <row r="7" s="91" customFormat="true" ht="18" customHeight="true" spans="1:7">
      <c r="A7" s="99"/>
      <c r="B7" s="99"/>
      <c r="C7" s="99"/>
      <c r="D7" s="101" t="s">
        <v>354</v>
      </c>
      <c r="E7" s="101"/>
      <c r="F7" s="101"/>
      <c r="G7" s="98"/>
    </row>
    <row r="8" s="91" customFormat="true" ht="18" customHeight="true" spans="1:7">
      <c r="A8" s="99"/>
      <c r="B8" s="99"/>
      <c r="C8" s="99"/>
      <c r="D8" s="98" t="s">
        <v>355</v>
      </c>
      <c r="E8" s="98"/>
      <c r="F8" s="98"/>
      <c r="G8" s="98"/>
    </row>
    <row r="9" s="91" customFormat="true" ht="18" customHeight="true" spans="1:7">
      <c r="A9" s="98" t="s">
        <v>356</v>
      </c>
      <c r="B9" s="98" t="s">
        <v>266</v>
      </c>
      <c r="C9" s="98"/>
      <c r="D9" s="98"/>
      <c r="E9" s="98"/>
      <c r="F9" s="98"/>
      <c r="G9" s="98"/>
    </row>
    <row r="10" s="91" customFormat="true" ht="47.25" customHeight="true" spans="1:7">
      <c r="A10" s="98"/>
      <c r="B10" s="102" t="s">
        <v>357</v>
      </c>
      <c r="C10" s="103"/>
      <c r="D10" s="103"/>
      <c r="E10" s="103"/>
      <c r="F10" s="103"/>
      <c r="G10" s="109"/>
    </row>
    <row r="11" s="91" customFormat="true" ht="17.1" customHeight="true" spans="1:7">
      <c r="A11" s="98" t="s">
        <v>358</v>
      </c>
      <c r="B11" s="104" t="s">
        <v>268</v>
      </c>
      <c r="C11" s="105"/>
      <c r="D11" s="98" t="s">
        <v>269</v>
      </c>
      <c r="E11" s="104" t="s">
        <v>270</v>
      </c>
      <c r="F11" s="105"/>
      <c r="G11" s="98" t="s">
        <v>271</v>
      </c>
    </row>
    <row r="12" s="91" customFormat="true" ht="25" customHeight="true" spans="1:7">
      <c r="A12" s="98"/>
      <c r="B12" s="98" t="s">
        <v>272</v>
      </c>
      <c r="C12" s="98"/>
      <c r="D12" s="98" t="s">
        <v>273</v>
      </c>
      <c r="E12" s="104"/>
      <c r="F12" s="105"/>
      <c r="G12" s="98"/>
    </row>
    <row r="13" s="91" customFormat="true" ht="25" customHeight="true" spans="1:7">
      <c r="A13" s="98"/>
      <c r="B13" s="98"/>
      <c r="C13" s="98"/>
      <c r="D13" s="98"/>
      <c r="E13" s="104"/>
      <c r="F13" s="105"/>
      <c r="G13" s="98"/>
    </row>
    <row r="14" s="91" customFormat="true" ht="25" customHeight="true" spans="1:7">
      <c r="A14" s="98"/>
      <c r="B14" s="98"/>
      <c r="C14" s="98"/>
      <c r="D14" s="98"/>
      <c r="E14" s="104"/>
      <c r="F14" s="105"/>
      <c r="G14" s="98"/>
    </row>
    <row r="15" s="91" customFormat="true" ht="25" customHeight="true" spans="1:7">
      <c r="A15" s="98"/>
      <c r="B15" s="98"/>
      <c r="C15" s="98"/>
      <c r="D15" s="98"/>
      <c r="E15" s="104"/>
      <c r="F15" s="105"/>
      <c r="G15" s="98"/>
    </row>
    <row r="16" s="91" customFormat="true" ht="25" customHeight="true" spans="1:7">
      <c r="A16" s="98"/>
      <c r="B16" s="98"/>
      <c r="C16" s="98"/>
      <c r="D16" s="98"/>
      <c r="E16" s="104"/>
      <c r="F16" s="105"/>
      <c r="G16" s="98"/>
    </row>
    <row r="17" s="91" customFormat="true" ht="25" customHeight="true" spans="1:7">
      <c r="A17" s="98"/>
      <c r="B17" s="98"/>
      <c r="C17" s="98"/>
      <c r="D17" s="98" t="s">
        <v>297</v>
      </c>
      <c r="E17" s="104"/>
      <c r="F17" s="105"/>
      <c r="G17" s="98"/>
    </row>
    <row r="18" s="91" customFormat="true" ht="25" customHeight="true" spans="1:7">
      <c r="A18" s="98"/>
      <c r="B18" s="98"/>
      <c r="C18" s="98"/>
      <c r="D18" s="98"/>
      <c r="E18" s="104"/>
      <c r="F18" s="105"/>
      <c r="G18" s="98"/>
    </row>
    <row r="19" s="91" customFormat="true" ht="25" customHeight="true" spans="1:7">
      <c r="A19" s="98"/>
      <c r="B19" s="98"/>
      <c r="C19" s="98"/>
      <c r="D19" s="98"/>
      <c r="E19" s="104"/>
      <c r="F19" s="105"/>
      <c r="G19" s="98"/>
    </row>
    <row r="20" s="91" customFormat="true" ht="25" customHeight="true" spans="1:7">
      <c r="A20" s="98"/>
      <c r="B20" s="98"/>
      <c r="C20" s="98"/>
      <c r="D20" s="98" t="s">
        <v>300</v>
      </c>
      <c r="E20" s="104"/>
      <c r="F20" s="105"/>
      <c r="G20" s="98"/>
    </row>
    <row r="21" s="91" customFormat="true" ht="25" customHeight="true" spans="1:7">
      <c r="A21" s="98"/>
      <c r="B21" s="98"/>
      <c r="C21" s="98"/>
      <c r="D21" s="98"/>
      <c r="E21" s="104"/>
      <c r="F21" s="105"/>
      <c r="G21" s="108"/>
    </row>
    <row r="22" s="91" customFormat="true" ht="25" customHeight="true" spans="1:7">
      <c r="A22" s="98"/>
      <c r="B22" s="98"/>
      <c r="C22" s="98"/>
      <c r="D22" s="98" t="s">
        <v>302</v>
      </c>
      <c r="E22" s="104"/>
      <c r="F22" s="105"/>
      <c r="G22" s="98"/>
    </row>
    <row r="23" s="91" customFormat="true" ht="25" customHeight="true" spans="1:7">
      <c r="A23" s="98"/>
      <c r="B23" s="98"/>
      <c r="C23" s="98"/>
      <c r="D23" s="98"/>
      <c r="E23" s="104"/>
      <c r="F23" s="105"/>
      <c r="G23" s="108"/>
    </row>
    <row r="24" s="91" customFormat="true" ht="25" customHeight="true" spans="1:7">
      <c r="A24" s="98"/>
      <c r="B24" s="98" t="s">
        <v>304</v>
      </c>
      <c r="C24" s="98"/>
      <c r="D24" s="98" t="s">
        <v>359</v>
      </c>
      <c r="E24" s="104"/>
      <c r="F24" s="105"/>
      <c r="G24" s="98"/>
    </row>
    <row r="25" s="91" customFormat="true" ht="25" customHeight="true" spans="1:7">
      <c r="A25" s="98"/>
      <c r="B25" s="98"/>
      <c r="C25" s="98"/>
      <c r="D25" s="98"/>
      <c r="E25" s="104"/>
      <c r="F25" s="105"/>
      <c r="G25" s="98"/>
    </row>
    <row r="26" s="91" customFormat="true" ht="25" customHeight="true" spans="1:7">
      <c r="A26" s="98"/>
      <c r="B26" s="98"/>
      <c r="C26" s="98"/>
      <c r="D26" s="98"/>
      <c r="E26" s="104"/>
      <c r="F26" s="105"/>
      <c r="G26" s="108"/>
    </row>
    <row r="27" s="91" customFormat="true" ht="25" customHeight="true" spans="1:7">
      <c r="A27" s="98"/>
      <c r="B27" s="98"/>
      <c r="C27" s="98"/>
      <c r="D27" s="98" t="s">
        <v>360</v>
      </c>
      <c r="E27" s="104"/>
      <c r="F27" s="105"/>
      <c r="G27" s="98"/>
    </row>
    <row r="28" s="91" customFormat="true" ht="25" customHeight="true" spans="1:7">
      <c r="A28" s="98"/>
      <c r="B28" s="98"/>
      <c r="C28" s="98"/>
      <c r="D28" s="98"/>
      <c r="E28" s="104"/>
      <c r="F28" s="105"/>
      <c r="G28" s="108"/>
    </row>
    <row r="29" s="91" customFormat="true" ht="25" customHeight="true" spans="1:7">
      <c r="A29" s="98"/>
      <c r="B29" s="98" t="s">
        <v>342</v>
      </c>
      <c r="C29" s="98"/>
      <c r="D29" s="98" t="s">
        <v>361</v>
      </c>
      <c r="E29" s="104"/>
      <c r="F29" s="105"/>
      <c r="G29" s="98"/>
    </row>
    <row r="30" s="91" customFormat="true" ht="25" customHeight="true" spans="1:7">
      <c r="A30" s="98"/>
      <c r="B30" s="98"/>
      <c r="C30" s="98"/>
      <c r="D30" s="98"/>
      <c r="E30" s="104"/>
      <c r="F30" s="105"/>
      <c r="G30" s="108"/>
    </row>
    <row r="31" s="93" customFormat="true" ht="27.75" customHeight="true" spans="1:7">
      <c r="A31" s="106" t="s">
        <v>362</v>
      </c>
      <c r="B31" s="106"/>
      <c r="C31" s="106"/>
      <c r="D31" s="106"/>
      <c r="E31" s="106"/>
      <c r="F31" s="106"/>
      <c r="G31" s="106"/>
    </row>
    <row r="32" s="91" customFormat="true" spans="1:7">
      <c r="A32" s="93"/>
      <c r="B32" s="93"/>
      <c r="C32" s="93"/>
      <c r="D32" s="93"/>
      <c r="E32" s="93"/>
      <c r="F32" s="93"/>
      <c r="G32" s="93"/>
    </row>
    <row r="33" s="91" customFormat="true" spans="1:7">
      <c r="A33" s="93"/>
      <c r="B33" s="93"/>
      <c r="C33" s="93"/>
      <c r="D33" s="93"/>
      <c r="E33" s="93"/>
      <c r="F33" s="93"/>
      <c r="G33" s="93"/>
    </row>
    <row r="34" s="91" customFormat="true" spans="1:7">
      <c r="A34" s="93"/>
      <c r="B34" s="93"/>
      <c r="C34" s="93"/>
      <c r="D34" s="93"/>
      <c r="E34" s="93"/>
      <c r="F34" s="93"/>
      <c r="G34" s="93"/>
    </row>
    <row r="35" s="91" customFormat="true" spans="1:7">
      <c r="A35" s="93"/>
      <c r="B35" s="93"/>
      <c r="C35" s="93"/>
      <c r="D35" s="93"/>
      <c r="E35" s="93"/>
      <c r="F35" s="93"/>
      <c r="G35" s="93"/>
    </row>
    <row r="36" s="91" customFormat="true" spans="1:7">
      <c r="A36" s="93"/>
      <c r="B36" s="93"/>
      <c r="C36" s="93"/>
      <c r="D36" s="93"/>
      <c r="E36" s="93"/>
      <c r="F36" s="93"/>
      <c r="G36" s="93"/>
    </row>
    <row r="37" s="91" customFormat="true" spans="1:7">
      <c r="A37" s="93"/>
      <c r="B37" s="93"/>
      <c r="C37" s="93"/>
      <c r="D37" s="93"/>
      <c r="E37" s="93"/>
      <c r="F37" s="93"/>
      <c r="G37" s="93"/>
    </row>
    <row r="38" s="91" customFormat="true" spans="1:7">
      <c r="A38" s="107"/>
      <c r="B38" s="107"/>
      <c r="C38" s="107"/>
      <c r="D38" s="107"/>
      <c r="E38" s="107"/>
      <c r="F38" s="107"/>
      <c r="G38" s="107"/>
    </row>
    <row r="39" s="91" customFormat="true" spans="1:7">
      <c r="A39" s="107"/>
      <c r="B39" s="107"/>
      <c r="C39" s="107"/>
      <c r="D39" s="107"/>
      <c r="E39" s="107"/>
      <c r="F39" s="107"/>
      <c r="G39" s="107"/>
    </row>
    <row r="40" s="91" customFormat="true" spans="1:7">
      <c r="A40" s="107"/>
      <c r="B40" s="107"/>
      <c r="C40" s="107"/>
      <c r="D40" s="107"/>
      <c r="E40" s="107"/>
      <c r="F40" s="107"/>
      <c r="G40" s="107"/>
    </row>
    <row r="41" s="91" customFormat="true" spans="1:7">
      <c r="A41" s="107"/>
      <c r="B41" s="107"/>
      <c r="C41" s="107"/>
      <c r="D41" s="107"/>
      <c r="E41" s="107"/>
      <c r="F41" s="107"/>
      <c r="G41" s="107"/>
    </row>
    <row r="42" s="91" customFormat="true" spans="1:7">
      <c r="A42" s="107"/>
      <c r="B42" s="107"/>
      <c r="C42" s="107"/>
      <c r="D42" s="107"/>
      <c r="E42" s="107"/>
      <c r="F42" s="107"/>
      <c r="G42" s="107"/>
    </row>
    <row r="43" s="91" customFormat="true" spans="1:7">
      <c r="A43" s="107"/>
      <c r="B43" s="107"/>
      <c r="C43" s="107"/>
      <c r="D43" s="107"/>
      <c r="E43" s="107"/>
      <c r="F43" s="107"/>
      <c r="G43" s="107"/>
    </row>
    <row r="44" s="91" customFormat="true" spans="1:7">
      <c r="A44" s="107"/>
      <c r="B44" s="107"/>
      <c r="C44" s="107"/>
      <c r="D44" s="107"/>
      <c r="E44" s="107"/>
      <c r="F44" s="107"/>
      <c r="G44" s="107"/>
    </row>
    <row r="45" s="91" customFormat="true" spans="1:7">
      <c r="A45" s="107"/>
      <c r="B45" s="107"/>
      <c r="C45" s="107"/>
      <c r="D45" s="107"/>
      <c r="E45" s="107"/>
      <c r="F45" s="107"/>
      <c r="G45" s="107"/>
    </row>
    <row r="46" s="91" customFormat="true" spans="1:7">
      <c r="A46" s="107"/>
      <c r="B46" s="107"/>
      <c r="C46" s="107"/>
      <c r="D46" s="107"/>
      <c r="E46" s="107"/>
      <c r="F46" s="107"/>
      <c r="G46" s="107"/>
    </row>
    <row r="47" s="91" customFormat="true" spans="1:7">
      <c r="A47" s="107"/>
      <c r="B47" s="107"/>
      <c r="C47" s="107"/>
      <c r="D47" s="107"/>
      <c r="E47" s="107"/>
      <c r="F47" s="107"/>
      <c r="G47" s="107"/>
    </row>
    <row r="48" s="91" customFormat="true" spans="1:7">
      <c r="A48" s="107"/>
      <c r="B48" s="107"/>
      <c r="C48" s="107"/>
      <c r="D48" s="107"/>
      <c r="E48" s="107"/>
      <c r="F48" s="107"/>
      <c r="G48" s="107"/>
    </row>
    <row r="49" s="91" customFormat="true" spans="1:7">
      <c r="A49" s="107"/>
      <c r="B49" s="107"/>
      <c r="C49" s="107"/>
      <c r="D49" s="107"/>
      <c r="E49" s="107"/>
      <c r="F49" s="107"/>
      <c r="G49" s="107"/>
    </row>
    <row r="50" s="91" customFormat="true" spans="1:7">
      <c r="A50" s="107"/>
      <c r="B50" s="107"/>
      <c r="C50" s="107"/>
      <c r="D50" s="107"/>
      <c r="E50" s="107"/>
      <c r="F50" s="107"/>
      <c r="G50" s="107"/>
    </row>
    <row r="51" s="91" customFormat="true" spans="1:7">
      <c r="A51" s="107"/>
      <c r="B51" s="107"/>
      <c r="C51" s="107"/>
      <c r="D51" s="107"/>
      <c r="E51" s="107"/>
      <c r="F51" s="107"/>
      <c r="G51" s="107"/>
    </row>
    <row r="52" s="91" customFormat="true" spans="1:7">
      <c r="A52" s="107"/>
      <c r="B52" s="107"/>
      <c r="C52" s="107"/>
      <c r="D52" s="107"/>
      <c r="E52" s="107"/>
      <c r="F52" s="107"/>
      <c r="G52" s="107"/>
    </row>
    <row r="53" s="91" customFormat="true" spans="1:7">
      <c r="A53" s="107"/>
      <c r="B53" s="107"/>
      <c r="C53" s="107"/>
      <c r="D53" s="107"/>
      <c r="E53" s="107"/>
      <c r="F53" s="107"/>
      <c r="G53" s="107"/>
    </row>
    <row r="54" s="91" customFormat="true" spans="1:7">
      <c r="A54" s="107"/>
      <c r="B54" s="107"/>
      <c r="C54" s="107"/>
      <c r="D54" s="107"/>
      <c r="E54" s="107"/>
      <c r="F54" s="107"/>
      <c r="G54" s="107"/>
    </row>
    <row r="55" s="91" customFormat="true" spans="1:7">
      <c r="A55" s="107"/>
      <c r="B55" s="107"/>
      <c r="C55" s="107"/>
      <c r="D55" s="107"/>
      <c r="E55" s="107"/>
      <c r="F55" s="107"/>
      <c r="G55" s="107"/>
    </row>
    <row r="56" s="91" customFormat="true" spans="1:7">
      <c r="A56" s="107"/>
      <c r="B56" s="107"/>
      <c r="C56" s="107"/>
      <c r="D56" s="107"/>
      <c r="E56" s="107"/>
      <c r="F56" s="107"/>
      <c r="G56" s="107"/>
    </row>
    <row r="57" s="91" customFormat="true" spans="1:7">
      <c r="A57" s="107"/>
      <c r="B57" s="107"/>
      <c r="C57" s="107"/>
      <c r="D57" s="107"/>
      <c r="E57" s="107"/>
      <c r="F57" s="107"/>
      <c r="G57" s="107"/>
    </row>
    <row r="58" s="91" customFormat="true" spans="1:7">
      <c r="A58" s="107"/>
      <c r="B58" s="107"/>
      <c r="C58" s="107"/>
      <c r="D58" s="107"/>
      <c r="E58" s="107"/>
      <c r="F58" s="107"/>
      <c r="G58" s="107"/>
    </row>
    <row r="59" s="91" customFormat="true" spans="1:7">
      <c r="A59" s="107"/>
      <c r="B59" s="107"/>
      <c r="C59" s="107"/>
      <c r="D59" s="107"/>
      <c r="E59" s="107"/>
      <c r="F59" s="107"/>
      <c r="G59" s="107"/>
    </row>
    <row r="60" s="91" customFormat="true" spans="1:7">
      <c r="A60" s="107"/>
      <c r="B60" s="107"/>
      <c r="C60" s="107"/>
      <c r="D60" s="107"/>
      <c r="E60" s="107"/>
      <c r="F60" s="107"/>
      <c r="G60" s="107"/>
    </row>
  </sheetData>
  <mergeCells count="47">
    <mergeCell ref="A1:C1"/>
    <mergeCell ref="A2:G2"/>
    <mergeCell ref="A3:G3"/>
    <mergeCell ref="A4:C4"/>
    <mergeCell ref="D4:E4"/>
    <mergeCell ref="A5:C5"/>
    <mergeCell ref="D5:E5"/>
    <mergeCell ref="D6:E6"/>
    <mergeCell ref="D7:E7"/>
    <mergeCell ref="D8:E8"/>
    <mergeCell ref="B9:G9"/>
    <mergeCell ref="B10:G10"/>
    <mergeCell ref="B11:C11"/>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A31:G31"/>
    <mergeCell ref="A9:A10"/>
    <mergeCell ref="A11:A30"/>
    <mergeCell ref="D12:D16"/>
    <mergeCell ref="D17:D19"/>
    <mergeCell ref="D20:D21"/>
    <mergeCell ref="D22:D23"/>
    <mergeCell ref="D24:D26"/>
    <mergeCell ref="D27:D28"/>
    <mergeCell ref="D29:D30"/>
    <mergeCell ref="A6:C8"/>
    <mergeCell ref="B12:C23"/>
    <mergeCell ref="B24:C28"/>
    <mergeCell ref="B29:C30"/>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workbookViewId="0">
      <selection activeCell="A2" sqref="A2:F2"/>
    </sheetView>
  </sheetViews>
  <sheetFormatPr defaultColWidth="8.875" defaultRowHeight="15.75" outlineLevelCol="5"/>
  <cols>
    <col min="1" max="1" width="7.375" style="74" customWidth="true"/>
    <col min="2" max="2" width="8.625" style="74" customWidth="true"/>
    <col min="3" max="3" width="17.2083333333333" style="74" customWidth="true"/>
    <col min="4" max="4" width="35.25" style="74" customWidth="true"/>
    <col min="5" max="5" width="15.1" style="76" customWidth="true"/>
    <col min="6" max="6" width="19.6583333333333" style="74" customWidth="true"/>
    <col min="7" max="13" width="9" style="74" customWidth="true"/>
    <col min="14" max="237" width="8.875" style="74" customWidth="true"/>
    <col min="238" max="16384" width="8.875" style="74"/>
  </cols>
  <sheetData>
    <row r="1" s="74" customFormat="true" ht="27" customHeight="true" spans="1:6">
      <c r="A1" s="77" t="s">
        <v>248</v>
      </c>
      <c r="B1" s="77"/>
      <c r="C1" s="77"/>
      <c r="D1" s="78"/>
      <c r="E1" s="87"/>
      <c r="F1" s="78"/>
    </row>
    <row r="2" s="74" customFormat="true" ht="36" customHeight="true" spans="1:6">
      <c r="A2" s="79" t="s">
        <v>363</v>
      </c>
      <c r="B2" s="79"/>
      <c r="C2" s="79"/>
      <c r="D2" s="79"/>
      <c r="E2" s="79"/>
      <c r="F2" s="79"/>
    </row>
    <row r="3" s="75" customFormat="true" ht="30" customHeight="true" spans="1:6">
      <c r="A3" s="80" t="s">
        <v>3</v>
      </c>
      <c r="B3" s="80"/>
      <c r="C3" s="81"/>
      <c r="D3" s="80" t="s">
        <v>364</v>
      </c>
      <c r="E3" s="80"/>
      <c r="F3" s="80"/>
    </row>
    <row r="4" s="75" customFormat="true" ht="30" customHeight="true" spans="1:6">
      <c r="A4" s="80" t="s">
        <v>365</v>
      </c>
      <c r="B4" s="80"/>
      <c r="C4" s="81"/>
      <c r="D4" s="80" t="s">
        <v>366</v>
      </c>
      <c r="E4" s="80"/>
      <c r="F4" s="80"/>
    </row>
    <row r="5" s="75" customFormat="true" ht="30" customHeight="true" spans="1:6">
      <c r="A5" s="80" t="s">
        <v>367</v>
      </c>
      <c r="B5" s="80"/>
      <c r="C5" s="81"/>
      <c r="D5" s="80" t="s">
        <v>368</v>
      </c>
      <c r="E5" s="80"/>
      <c r="F5" s="80"/>
    </row>
    <row r="6" s="75" customFormat="true" ht="30" customHeight="true" spans="1:6">
      <c r="A6" s="80" t="s">
        <v>369</v>
      </c>
      <c r="B6" s="80"/>
      <c r="C6" s="80"/>
      <c r="D6" s="80"/>
      <c r="E6" s="80"/>
      <c r="F6" s="80"/>
    </row>
    <row r="7" s="75" customFormat="true" ht="157" customHeight="true" spans="1:6">
      <c r="A7" s="80" t="s">
        <v>370</v>
      </c>
      <c r="B7" s="82"/>
      <c r="C7" s="82"/>
      <c r="D7" s="82"/>
      <c r="E7" s="82"/>
      <c r="F7" s="82"/>
    </row>
    <row r="8" s="75" customFormat="true" ht="33" customHeight="true" spans="1:6">
      <c r="A8" s="80" t="s">
        <v>358</v>
      </c>
      <c r="B8" s="80" t="s">
        <v>371</v>
      </c>
      <c r="C8" s="80" t="s">
        <v>269</v>
      </c>
      <c r="D8" s="80" t="s">
        <v>270</v>
      </c>
      <c r="E8" s="80"/>
      <c r="F8" s="80" t="s">
        <v>271</v>
      </c>
    </row>
    <row r="9" s="75" customFormat="true" ht="30" customHeight="true" spans="1:6">
      <c r="A9" s="80"/>
      <c r="B9" s="80" t="s">
        <v>372</v>
      </c>
      <c r="C9" s="80" t="s">
        <v>273</v>
      </c>
      <c r="D9" s="82" t="s">
        <v>373</v>
      </c>
      <c r="E9" s="82"/>
      <c r="F9" s="80" t="s">
        <v>374</v>
      </c>
    </row>
    <row r="10" s="75" customFormat="true" ht="30" customHeight="true" spans="1:6">
      <c r="A10" s="80"/>
      <c r="B10" s="80"/>
      <c r="C10" s="80"/>
      <c r="D10" s="82" t="s">
        <v>375</v>
      </c>
      <c r="E10" s="82"/>
      <c r="F10" s="88" t="s">
        <v>376</v>
      </c>
    </row>
    <row r="11" s="75" customFormat="true" ht="30" customHeight="true" spans="1:6">
      <c r="A11" s="80"/>
      <c r="B11" s="80"/>
      <c r="C11" s="80" t="s">
        <v>297</v>
      </c>
      <c r="D11" s="82" t="s">
        <v>377</v>
      </c>
      <c r="E11" s="82"/>
      <c r="F11" s="88" t="s">
        <v>378</v>
      </c>
    </row>
    <row r="12" s="75" customFormat="true" ht="30" customHeight="true" spans="1:6">
      <c r="A12" s="80"/>
      <c r="B12" s="80"/>
      <c r="C12" s="80"/>
      <c r="D12" s="82" t="s">
        <v>379</v>
      </c>
      <c r="E12" s="82"/>
      <c r="F12" s="88" t="s">
        <v>380</v>
      </c>
    </row>
    <row r="13" s="75" customFormat="true" ht="30" customHeight="true" spans="1:6">
      <c r="A13" s="80"/>
      <c r="B13" s="80"/>
      <c r="C13" s="83" t="s">
        <v>300</v>
      </c>
      <c r="D13" s="82" t="s">
        <v>381</v>
      </c>
      <c r="E13" s="82"/>
      <c r="F13" s="88" t="s">
        <v>378</v>
      </c>
    </row>
    <row r="14" s="75" customFormat="true" ht="30" customHeight="true" spans="1:6">
      <c r="A14" s="80"/>
      <c r="B14" s="80"/>
      <c r="C14" s="84"/>
      <c r="D14" s="82" t="s">
        <v>382</v>
      </c>
      <c r="E14" s="82"/>
      <c r="F14" s="88" t="s">
        <v>378</v>
      </c>
    </row>
    <row r="15" s="75" customFormat="true" ht="38" customHeight="true" spans="1:6">
      <c r="A15" s="80"/>
      <c r="B15" s="80"/>
      <c r="C15" s="84"/>
      <c r="D15" s="85" t="s">
        <v>383</v>
      </c>
      <c r="E15" s="89"/>
      <c r="F15" s="88" t="s">
        <v>376</v>
      </c>
    </row>
    <row r="16" s="75" customFormat="true" ht="30" customHeight="true" spans="1:6">
      <c r="A16" s="80"/>
      <c r="B16" s="80"/>
      <c r="C16" s="86"/>
      <c r="D16" s="85" t="s">
        <v>384</v>
      </c>
      <c r="E16" s="89"/>
      <c r="F16" s="88" t="s">
        <v>376</v>
      </c>
    </row>
    <row r="17" s="75" customFormat="true" ht="30" customHeight="true" spans="1:6">
      <c r="A17" s="80"/>
      <c r="B17" s="80"/>
      <c r="C17" s="80" t="s">
        <v>302</v>
      </c>
      <c r="D17" s="82" t="s">
        <v>385</v>
      </c>
      <c r="E17" s="82"/>
      <c r="F17" s="90" t="s">
        <v>386</v>
      </c>
    </row>
    <row r="18" s="75" customFormat="true" ht="33" customHeight="true" spans="1:6">
      <c r="A18" s="80"/>
      <c r="B18" s="80" t="s">
        <v>387</v>
      </c>
      <c r="C18" s="80" t="s">
        <v>359</v>
      </c>
      <c r="D18" s="82" t="s">
        <v>388</v>
      </c>
      <c r="E18" s="82"/>
      <c r="F18" s="88" t="s">
        <v>374</v>
      </c>
    </row>
    <row r="19" s="75" customFormat="true" ht="32" customHeight="true" spans="1:6">
      <c r="A19" s="80"/>
      <c r="B19" s="80"/>
      <c r="C19" s="80" t="s">
        <v>309</v>
      </c>
      <c r="D19" s="82" t="s">
        <v>389</v>
      </c>
      <c r="E19" s="82"/>
      <c r="F19" s="80" t="s">
        <v>390</v>
      </c>
    </row>
    <row r="20" s="75" customFormat="true" ht="39" customHeight="true" spans="1:6">
      <c r="A20" s="80"/>
      <c r="B20" s="80"/>
      <c r="C20" s="80" t="s">
        <v>340</v>
      </c>
      <c r="D20" s="82" t="s">
        <v>391</v>
      </c>
      <c r="E20" s="82"/>
      <c r="F20" s="88" t="s">
        <v>392</v>
      </c>
    </row>
    <row r="21" s="75" customFormat="true" ht="42" customHeight="true" spans="1:6">
      <c r="A21" s="80"/>
      <c r="B21" s="80" t="s">
        <v>315</v>
      </c>
      <c r="C21" s="80" t="s">
        <v>361</v>
      </c>
      <c r="D21" s="82" t="s">
        <v>393</v>
      </c>
      <c r="E21" s="82"/>
      <c r="F21" s="88" t="s">
        <v>394</v>
      </c>
    </row>
  </sheetData>
  <mergeCells count="31">
    <mergeCell ref="A1:C1"/>
    <mergeCell ref="A2:F2"/>
    <mergeCell ref="A3:C3"/>
    <mergeCell ref="D3:F3"/>
    <mergeCell ref="A4:C4"/>
    <mergeCell ref="D4:F4"/>
    <mergeCell ref="A5:C5"/>
    <mergeCell ref="D5:F5"/>
    <mergeCell ref="A6:C6"/>
    <mergeCell ref="D6:F6"/>
    <mergeCell ref="B7:F7"/>
    <mergeCell ref="D8:E8"/>
    <mergeCell ref="D9:E9"/>
    <mergeCell ref="D10:E10"/>
    <mergeCell ref="D11:E11"/>
    <mergeCell ref="D12:E12"/>
    <mergeCell ref="D13:E13"/>
    <mergeCell ref="D14:E14"/>
    <mergeCell ref="D15:E15"/>
    <mergeCell ref="D16:E16"/>
    <mergeCell ref="D17:E17"/>
    <mergeCell ref="D18:E18"/>
    <mergeCell ref="D19:E19"/>
    <mergeCell ref="D20:E20"/>
    <mergeCell ref="D21:E21"/>
    <mergeCell ref="A8:A21"/>
    <mergeCell ref="B9:B17"/>
    <mergeCell ref="B18:B20"/>
    <mergeCell ref="C9:C10"/>
    <mergeCell ref="C11:C12"/>
    <mergeCell ref="C13:C16"/>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6"/>
  <sheetViews>
    <sheetView topLeftCell="A2" workbookViewId="0">
      <selection activeCell="A2" sqref="A2:G2"/>
    </sheetView>
  </sheetViews>
  <sheetFormatPr defaultColWidth="9" defaultRowHeight="13.5" outlineLevelCol="6"/>
  <cols>
    <col min="1" max="2" width="9" style="66"/>
    <col min="3" max="3" width="11.25" style="66" customWidth="true"/>
    <col min="4" max="4" width="22.625" style="66" customWidth="true"/>
    <col min="5" max="5" width="14.75" style="66" customWidth="true"/>
    <col min="6" max="6" width="11.375" style="66" customWidth="true"/>
    <col min="7" max="7" width="12.125" style="66" customWidth="true"/>
    <col min="8" max="16384" width="9" style="66"/>
  </cols>
  <sheetData>
    <row r="1" s="66" customFormat="true" ht="18.75" spans="1:1">
      <c r="A1" s="67" t="s">
        <v>395</v>
      </c>
    </row>
    <row r="2" s="66" customFormat="true" ht="24" spans="1:7">
      <c r="A2" s="68" t="s">
        <v>396</v>
      </c>
      <c r="B2" s="68"/>
      <c r="C2" s="68"/>
      <c r="D2" s="68"/>
      <c r="E2" s="68"/>
      <c r="F2" s="68"/>
      <c r="G2" s="68"/>
    </row>
    <row r="3" s="66" customFormat="true" ht="16" customHeight="true" spans="1:7">
      <c r="A3" s="69" t="s">
        <v>397</v>
      </c>
      <c r="B3" s="69"/>
      <c r="C3" s="69"/>
      <c r="D3" s="69"/>
      <c r="E3" s="73"/>
      <c r="F3" s="73"/>
      <c r="G3" s="73"/>
    </row>
    <row r="4" s="66" customFormat="true" ht="16" customHeight="true" spans="1:7">
      <c r="A4" s="69" t="s">
        <v>398</v>
      </c>
      <c r="B4" s="69"/>
      <c r="C4" s="69"/>
      <c r="D4" s="69"/>
      <c r="E4" s="73"/>
      <c r="F4" s="73"/>
      <c r="G4" s="73"/>
    </row>
    <row r="5" s="66" customFormat="true" ht="16" customHeight="true" spans="1:7">
      <c r="A5" s="69" t="s">
        <v>399</v>
      </c>
      <c r="B5" s="69"/>
      <c r="C5" s="69"/>
      <c r="D5" s="69"/>
      <c r="E5" s="73"/>
      <c r="F5" s="73"/>
      <c r="G5" s="73"/>
    </row>
    <row r="6" s="66" customFormat="true" ht="16" customHeight="true" spans="1:7">
      <c r="A6" s="69" t="s">
        <v>400</v>
      </c>
      <c r="B6" s="69"/>
      <c r="C6" s="69"/>
      <c r="D6" s="69"/>
      <c r="E6" s="73"/>
      <c r="F6" s="73"/>
      <c r="G6" s="73"/>
    </row>
    <row r="7" s="66" customFormat="true" ht="16" customHeight="true" spans="1:7">
      <c r="A7" s="69" t="s">
        <v>401</v>
      </c>
      <c r="B7" s="70" t="s">
        <v>402</v>
      </c>
      <c r="C7" s="70"/>
      <c r="D7" s="70"/>
      <c r="E7" s="73"/>
      <c r="F7" s="73"/>
      <c r="G7" s="73"/>
    </row>
    <row r="8" s="66" customFormat="true" ht="18" customHeight="true" spans="1:7">
      <c r="A8" s="69"/>
      <c r="B8" s="69" t="s">
        <v>403</v>
      </c>
      <c r="C8" s="69"/>
      <c r="D8" s="69"/>
      <c r="E8" s="73"/>
      <c r="F8" s="73"/>
      <c r="G8" s="73"/>
    </row>
    <row r="9" s="66" customFormat="true" ht="16" customHeight="true" spans="1:7">
      <c r="A9" s="69"/>
      <c r="B9" s="69" t="s">
        <v>404</v>
      </c>
      <c r="C9" s="69"/>
      <c r="D9" s="69"/>
      <c r="E9" s="73"/>
      <c r="F9" s="73"/>
      <c r="G9" s="73"/>
    </row>
    <row r="10" s="66" customFormat="true" ht="25" customHeight="true" spans="1:7">
      <c r="A10" s="71" t="s">
        <v>266</v>
      </c>
      <c r="B10" s="72" t="s">
        <v>405</v>
      </c>
      <c r="C10" s="72"/>
      <c r="D10" s="72"/>
      <c r="E10" s="72"/>
      <c r="F10" s="72"/>
      <c r="G10" s="72"/>
    </row>
    <row r="11" s="66" customFormat="true" ht="16" customHeight="true" spans="1:7">
      <c r="A11" s="69" t="s">
        <v>267</v>
      </c>
      <c r="B11" s="69" t="s">
        <v>268</v>
      </c>
      <c r="C11" s="69" t="s">
        <v>269</v>
      </c>
      <c r="D11" s="69" t="s">
        <v>270</v>
      </c>
      <c r="E11" s="69"/>
      <c r="F11" s="69" t="s">
        <v>406</v>
      </c>
      <c r="G11" s="69" t="s">
        <v>271</v>
      </c>
    </row>
    <row r="12" s="66" customFormat="true" ht="16" customHeight="true" spans="1:7">
      <c r="A12" s="69"/>
      <c r="B12" s="69" t="s">
        <v>273</v>
      </c>
      <c r="C12" s="69" t="s">
        <v>272</v>
      </c>
      <c r="D12" s="70" t="s">
        <v>407</v>
      </c>
      <c r="E12" s="70"/>
      <c r="F12" s="69" t="s">
        <v>408</v>
      </c>
      <c r="G12" s="73"/>
    </row>
    <row r="13" s="66" customFormat="true" ht="16" customHeight="true" spans="1:7">
      <c r="A13" s="69"/>
      <c r="B13" s="69"/>
      <c r="C13" s="69"/>
      <c r="D13" s="70" t="s">
        <v>409</v>
      </c>
      <c r="E13" s="70"/>
      <c r="F13" s="69" t="s">
        <v>410</v>
      </c>
      <c r="G13" s="73"/>
    </row>
    <row r="14" s="66" customFormat="true" ht="16" customHeight="true" spans="1:7">
      <c r="A14" s="69"/>
      <c r="B14" s="69"/>
      <c r="C14" s="69"/>
      <c r="D14" s="70" t="s">
        <v>411</v>
      </c>
      <c r="E14" s="70"/>
      <c r="F14" s="69" t="s">
        <v>410</v>
      </c>
      <c r="G14" s="73"/>
    </row>
    <row r="15" s="66" customFormat="true" ht="16" customHeight="true" spans="1:7">
      <c r="A15" s="69"/>
      <c r="B15" s="69"/>
      <c r="C15" s="69"/>
      <c r="D15" s="70" t="s">
        <v>412</v>
      </c>
      <c r="E15" s="70"/>
      <c r="F15" s="69" t="s">
        <v>413</v>
      </c>
      <c r="G15" s="73"/>
    </row>
    <row r="16" s="66" customFormat="true" ht="16" customHeight="true" spans="1:7">
      <c r="A16" s="69"/>
      <c r="B16" s="69"/>
      <c r="C16" s="69"/>
      <c r="D16" s="70" t="s">
        <v>414</v>
      </c>
      <c r="E16" s="70"/>
      <c r="F16" s="69" t="s">
        <v>415</v>
      </c>
      <c r="G16" s="73"/>
    </row>
    <row r="17" s="66" customFormat="true" ht="16" customHeight="true" spans="1:7">
      <c r="A17" s="69"/>
      <c r="B17" s="69"/>
      <c r="C17" s="69"/>
      <c r="D17" s="70" t="s">
        <v>416</v>
      </c>
      <c r="E17" s="70"/>
      <c r="F17" s="69" t="s">
        <v>410</v>
      </c>
      <c r="G17" s="73"/>
    </row>
    <row r="18" s="66" customFormat="true" ht="16" customHeight="true" spans="1:7">
      <c r="A18" s="69"/>
      <c r="B18" s="69"/>
      <c r="C18" s="69"/>
      <c r="D18" s="70" t="s">
        <v>417</v>
      </c>
      <c r="E18" s="70"/>
      <c r="F18" s="69" t="s">
        <v>413</v>
      </c>
      <c r="G18" s="73"/>
    </row>
    <row r="19" s="66" customFormat="true" ht="16" customHeight="true" spans="1:7">
      <c r="A19" s="69"/>
      <c r="B19" s="69"/>
      <c r="C19" s="69"/>
      <c r="D19" s="70" t="s">
        <v>418</v>
      </c>
      <c r="E19" s="70"/>
      <c r="F19" s="69" t="s">
        <v>413</v>
      </c>
      <c r="G19" s="73"/>
    </row>
    <row r="20" s="66" customFormat="true" ht="16" customHeight="true" spans="1:7">
      <c r="A20" s="69"/>
      <c r="B20" s="69"/>
      <c r="C20" s="69"/>
      <c r="D20" s="70" t="s">
        <v>419</v>
      </c>
      <c r="E20" s="70"/>
      <c r="F20" s="69" t="s">
        <v>420</v>
      </c>
      <c r="G20" s="73"/>
    </row>
    <row r="21" s="66" customFormat="true" ht="16" customHeight="true" spans="1:7">
      <c r="A21" s="69"/>
      <c r="B21" s="69"/>
      <c r="C21" s="69"/>
      <c r="D21" s="70" t="s">
        <v>421</v>
      </c>
      <c r="E21" s="70"/>
      <c r="F21" s="69" t="s">
        <v>420</v>
      </c>
      <c r="G21" s="73"/>
    </row>
    <row r="22" s="66" customFormat="true" ht="16" customHeight="true" spans="1:7">
      <c r="A22" s="69"/>
      <c r="B22" s="69"/>
      <c r="C22" s="69"/>
      <c r="D22" s="70" t="s">
        <v>422</v>
      </c>
      <c r="E22" s="70"/>
      <c r="F22" s="69" t="s">
        <v>423</v>
      </c>
      <c r="G22" s="73"/>
    </row>
    <row r="23" s="66" customFormat="true" ht="16" customHeight="true" spans="1:7">
      <c r="A23" s="69"/>
      <c r="B23" s="69"/>
      <c r="C23" s="69"/>
      <c r="D23" s="70" t="s">
        <v>424</v>
      </c>
      <c r="E23" s="70"/>
      <c r="F23" s="69" t="s">
        <v>410</v>
      </c>
      <c r="G23" s="73"/>
    </row>
    <row r="24" s="66" customFormat="true" ht="16" customHeight="true" spans="1:7">
      <c r="A24" s="69"/>
      <c r="B24" s="69"/>
      <c r="C24" s="69"/>
      <c r="D24" s="70" t="s">
        <v>425</v>
      </c>
      <c r="E24" s="70"/>
      <c r="F24" s="69" t="s">
        <v>413</v>
      </c>
      <c r="G24" s="73"/>
    </row>
    <row r="25" s="66" customFormat="true" ht="16" customHeight="true" spans="1:7">
      <c r="A25" s="69"/>
      <c r="B25" s="69"/>
      <c r="C25" s="69" t="s">
        <v>297</v>
      </c>
      <c r="D25" s="70" t="s">
        <v>426</v>
      </c>
      <c r="E25" s="70"/>
      <c r="F25" s="69" t="s">
        <v>427</v>
      </c>
      <c r="G25" s="69"/>
    </row>
    <row r="26" s="66" customFormat="true" ht="16" customHeight="true" spans="1:7">
      <c r="A26" s="69"/>
      <c r="B26" s="69"/>
      <c r="C26" s="69"/>
      <c r="D26" s="70" t="s">
        <v>428</v>
      </c>
      <c r="E26" s="70"/>
      <c r="F26" s="69" t="s">
        <v>427</v>
      </c>
      <c r="G26" s="69"/>
    </row>
    <row r="27" s="66" customFormat="true" ht="16" customHeight="true" spans="1:7">
      <c r="A27" s="69"/>
      <c r="B27" s="69"/>
      <c r="C27" s="69"/>
      <c r="D27" s="70" t="s">
        <v>429</v>
      </c>
      <c r="E27" s="70"/>
      <c r="F27" s="69" t="s">
        <v>430</v>
      </c>
      <c r="G27" s="69"/>
    </row>
    <row r="28" s="66" customFormat="true" ht="16" customHeight="true" spans="1:7">
      <c r="A28" s="69"/>
      <c r="B28" s="69"/>
      <c r="C28" s="69" t="s">
        <v>300</v>
      </c>
      <c r="D28" s="70" t="s">
        <v>431</v>
      </c>
      <c r="E28" s="70"/>
      <c r="F28" s="69" t="s">
        <v>427</v>
      </c>
      <c r="G28" s="73"/>
    </row>
    <row r="29" s="66" customFormat="true" ht="16" customHeight="true" spans="1:7">
      <c r="A29" s="69"/>
      <c r="B29" s="69"/>
      <c r="C29" s="69"/>
      <c r="D29" s="70" t="s">
        <v>432</v>
      </c>
      <c r="E29" s="70"/>
      <c r="F29" s="69" t="s">
        <v>427</v>
      </c>
      <c r="G29" s="73"/>
    </row>
    <row r="30" s="66" customFormat="true" ht="16" customHeight="true" spans="1:7">
      <c r="A30" s="69"/>
      <c r="B30" s="69" t="s">
        <v>304</v>
      </c>
      <c r="C30" s="69" t="s">
        <v>305</v>
      </c>
      <c r="D30" s="70" t="s">
        <v>433</v>
      </c>
      <c r="E30" s="70"/>
      <c r="F30" s="69" t="s">
        <v>434</v>
      </c>
      <c r="G30" s="73"/>
    </row>
    <row r="31" s="66" customFormat="true" ht="16" customHeight="true" spans="1:7">
      <c r="A31" s="69"/>
      <c r="B31" s="69"/>
      <c r="C31" s="69"/>
      <c r="D31" s="70" t="s">
        <v>435</v>
      </c>
      <c r="E31" s="70"/>
      <c r="F31" s="69" t="s">
        <v>420</v>
      </c>
      <c r="G31" s="73"/>
    </row>
    <row r="32" s="66" customFormat="true" ht="16" customHeight="true" spans="1:7">
      <c r="A32" s="69"/>
      <c r="B32" s="69"/>
      <c r="C32" s="69"/>
      <c r="D32" s="70" t="s">
        <v>436</v>
      </c>
      <c r="E32" s="70"/>
      <c r="F32" s="69" t="s">
        <v>420</v>
      </c>
      <c r="G32" s="73"/>
    </row>
    <row r="33" s="66" customFormat="true" ht="16" customHeight="true" spans="1:7">
      <c r="A33" s="69"/>
      <c r="B33" s="69"/>
      <c r="C33" s="69"/>
      <c r="D33" s="70" t="s">
        <v>437</v>
      </c>
      <c r="E33" s="70"/>
      <c r="F33" s="69" t="s">
        <v>438</v>
      </c>
      <c r="G33" s="73"/>
    </row>
    <row r="34" s="66" customFormat="true" ht="16" customHeight="true" spans="1:7">
      <c r="A34" s="69"/>
      <c r="B34" s="69"/>
      <c r="C34" s="69"/>
      <c r="D34" s="70" t="s">
        <v>439</v>
      </c>
      <c r="E34" s="70"/>
      <c r="F34" s="69" t="s">
        <v>420</v>
      </c>
      <c r="G34" s="73"/>
    </row>
    <row r="35" s="66" customFormat="true" ht="16" customHeight="true" spans="1:7">
      <c r="A35" s="69"/>
      <c r="B35" s="69"/>
      <c r="C35" s="69" t="s">
        <v>307</v>
      </c>
      <c r="D35" s="70" t="s">
        <v>440</v>
      </c>
      <c r="E35" s="70"/>
      <c r="F35" s="69" t="s">
        <v>441</v>
      </c>
      <c r="G35" s="73"/>
    </row>
    <row r="36" s="66" customFormat="true" ht="16" customHeight="true" spans="1:7">
      <c r="A36" s="69"/>
      <c r="B36" s="69"/>
      <c r="C36" s="69"/>
      <c r="D36" s="70" t="s">
        <v>442</v>
      </c>
      <c r="E36" s="70"/>
      <c r="F36" s="69" t="s">
        <v>441</v>
      </c>
      <c r="G36" s="73"/>
    </row>
    <row r="37" s="66" customFormat="true" ht="16" customHeight="true" spans="1:7">
      <c r="A37" s="69"/>
      <c r="B37" s="69"/>
      <c r="C37" s="69"/>
      <c r="D37" s="70" t="s">
        <v>443</v>
      </c>
      <c r="E37" s="70"/>
      <c r="F37" s="69" t="s">
        <v>441</v>
      </c>
      <c r="G37" s="73"/>
    </row>
    <row r="38" s="66" customFormat="true" ht="16" customHeight="true" spans="1:7">
      <c r="A38" s="69"/>
      <c r="B38" s="69"/>
      <c r="C38" s="69"/>
      <c r="D38" s="70" t="s">
        <v>444</v>
      </c>
      <c r="E38" s="70"/>
      <c r="F38" s="69" t="s">
        <v>445</v>
      </c>
      <c r="G38" s="73"/>
    </row>
    <row r="39" s="66" customFormat="true" ht="16" customHeight="true" spans="1:7">
      <c r="A39" s="69"/>
      <c r="B39" s="69"/>
      <c r="C39" s="69"/>
      <c r="D39" s="70" t="s">
        <v>446</v>
      </c>
      <c r="E39" s="70"/>
      <c r="F39" s="69" t="s">
        <v>441</v>
      </c>
      <c r="G39" s="73"/>
    </row>
    <row r="40" s="66" customFormat="true" ht="16" customHeight="true" spans="1:7">
      <c r="A40" s="69"/>
      <c r="B40" s="69"/>
      <c r="C40" s="69"/>
      <c r="D40" s="70" t="s">
        <v>447</v>
      </c>
      <c r="E40" s="70"/>
      <c r="F40" s="69" t="s">
        <v>441</v>
      </c>
      <c r="G40" s="73"/>
    </row>
    <row r="41" s="66" customFormat="true" ht="16" customHeight="true" spans="1:7">
      <c r="A41" s="69"/>
      <c r="B41" s="69"/>
      <c r="C41" s="69" t="s">
        <v>337</v>
      </c>
      <c r="D41" s="70" t="s">
        <v>448</v>
      </c>
      <c r="E41" s="70"/>
      <c r="F41" s="69" t="s">
        <v>445</v>
      </c>
      <c r="G41" s="73"/>
    </row>
    <row r="42" s="66" customFormat="true" ht="16" customHeight="true" spans="1:7">
      <c r="A42" s="69"/>
      <c r="B42" s="69"/>
      <c r="C42" s="69"/>
      <c r="D42" s="70" t="s">
        <v>449</v>
      </c>
      <c r="E42" s="70"/>
      <c r="F42" s="69" t="s">
        <v>434</v>
      </c>
      <c r="G42" s="73"/>
    </row>
    <row r="43" s="66" customFormat="true" ht="16" customHeight="true" spans="1:7">
      <c r="A43" s="69"/>
      <c r="B43" s="69"/>
      <c r="C43" s="69"/>
      <c r="D43" s="70" t="s">
        <v>450</v>
      </c>
      <c r="E43" s="70"/>
      <c r="F43" s="69" t="s">
        <v>434</v>
      </c>
      <c r="G43" s="73"/>
    </row>
    <row r="44" s="66" customFormat="true" ht="16" customHeight="true" spans="1:7">
      <c r="A44" s="69"/>
      <c r="B44" s="69"/>
      <c r="C44" s="69" t="s">
        <v>340</v>
      </c>
      <c r="D44" s="70" t="s">
        <v>451</v>
      </c>
      <c r="E44" s="70"/>
      <c r="F44" s="69" t="s">
        <v>430</v>
      </c>
      <c r="G44" s="73"/>
    </row>
    <row r="45" s="66" customFormat="true" ht="16" customHeight="true" spans="1:7">
      <c r="A45" s="69"/>
      <c r="B45" s="69"/>
      <c r="C45" s="69"/>
      <c r="D45" s="70" t="s">
        <v>452</v>
      </c>
      <c r="E45" s="70"/>
      <c r="F45" s="69" t="s">
        <v>430</v>
      </c>
      <c r="G45" s="73"/>
    </row>
    <row r="46" s="66" customFormat="true" ht="24" customHeight="true" spans="1:7">
      <c r="A46" s="69"/>
      <c r="B46" s="69" t="s">
        <v>342</v>
      </c>
      <c r="C46" s="69" t="s">
        <v>453</v>
      </c>
      <c r="D46" s="70" t="s">
        <v>454</v>
      </c>
      <c r="E46" s="70"/>
      <c r="F46" s="69" t="s">
        <v>427</v>
      </c>
      <c r="G46" s="73"/>
    </row>
  </sheetData>
  <mergeCells count="63">
    <mergeCell ref="A2:G2"/>
    <mergeCell ref="A3:D3"/>
    <mergeCell ref="E3:G3"/>
    <mergeCell ref="A4:D4"/>
    <mergeCell ref="E4:G4"/>
    <mergeCell ref="A5:D5"/>
    <mergeCell ref="E5:G5"/>
    <mergeCell ref="A6:D6"/>
    <mergeCell ref="E6:G6"/>
    <mergeCell ref="B7:D7"/>
    <mergeCell ref="E7:G7"/>
    <mergeCell ref="B8:D8"/>
    <mergeCell ref="E8:G8"/>
    <mergeCell ref="B9:D9"/>
    <mergeCell ref="E9:G9"/>
    <mergeCell ref="B10:G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3:E43"/>
    <mergeCell ref="D44:E44"/>
    <mergeCell ref="D45:E45"/>
    <mergeCell ref="D46:E46"/>
    <mergeCell ref="A7:A9"/>
    <mergeCell ref="A11:A46"/>
    <mergeCell ref="B12:B29"/>
    <mergeCell ref="B30:B45"/>
    <mergeCell ref="C12:C24"/>
    <mergeCell ref="C25:C27"/>
    <mergeCell ref="C28:C29"/>
    <mergeCell ref="C30:C34"/>
    <mergeCell ref="C35:C40"/>
    <mergeCell ref="C41:C43"/>
    <mergeCell ref="C44:C45"/>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7"/>
  <sheetViews>
    <sheetView workbookViewId="0">
      <selection activeCell="A2" sqref="A2:E2"/>
    </sheetView>
  </sheetViews>
  <sheetFormatPr defaultColWidth="7.99166666666667" defaultRowHeight="16.5" outlineLevelCol="6"/>
  <cols>
    <col min="1" max="1" width="6.24166666666667" style="37" customWidth="true"/>
    <col min="2" max="2" width="9.49166666666667" style="37" customWidth="true"/>
    <col min="3" max="3" width="16.875" style="37" customWidth="true"/>
    <col min="4" max="4" width="44.4916666666667" style="37" customWidth="true"/>
    <col min="5" max="5" width="7.61666666666667" style="38" customWidth="true"/>
    <col min="6" max="16384" width="7.99166666666667" style="29"/>
  </cols>
  <sheetData>
    <row r="1" s="29" customFormat="true" ht="24" customHeight="true" spans="1:5">
      <c r="A1" s="39" t="s">
        <v>455</v>
      </c>
      <c r="B1" s="39"/>
      <c r="C1" s="37"/>
      <c r="D1" s="37"/>
      <c r="E1" s="37"/>
    </row>
    <row r="2" s="29" customFormat="true" ht="27" spans="1:7">
      <c r="A2" s="5" t="s">
        <v>456</v>
      </c>
      <c r="B2" s="5"/>
      <c r="C2" s="5"/>
      <c r="D2" s="5"/>
      <c r="E2" s="5"/>
      <c r="F2" s="65"/>
      <c r="G2" s="65"/>
    </row>
    <row r="3" s="29" customFormat="true" spans="1:5">
      <c r="A3" s="37"/>
      <c r="B3" s="16" t="s">
        <v>457</v>
      </c>
      <c r="C3" s="16"/>
      <c r="D3" s="16"/>
      <c r="E3" s="16"/>
    </row>
    <row r="4" s="29" customFormat="true" ht="18" customHeight="true" spans="1:5">
      <c r="A4" s="40" t="s">
        <v>250</v>
      </c>
      <c r="B4" s="41"/>
      <c r="C4" s="42"/>
      <c r="D4" s="43" t="s">
        <v>251</v>
      </c>
      <c r="E4" s="43"/>
    </row>
    <row r="5" s="29" customFormat="true" ht="18" customHeight="true" spans="1:5">
      <c r="A5" s="44" t="s">
        <v>365</v>
      </c>
      <c r="B5" s="45"/>
      <c r="C5" s="46" t="s">
        <v>259</v>
      </c>
      <c r="D5" s="43" t="s">
        <v>458</v>
      </c>
      <c r="E5" s="43" t="s">
        <v>255</v>
      </c>
    </row>
    <row r="6" s="29" customFormat="true" ht="18" customHeight="true" spans="1:5">
      <c r="A6" s="44" t="s">
        <v>459</v>
      </c>
      <c r="B6" s="45"/>
      <c r="C6" s="46"/>
      <c r="D6" s="43" t="s">
        <v>460</v>
      </c>
      <c r="E6" s="43"/>
    </row>
    <row r="7" s="29" customFormat="true" ht="18" customHeight="true" spans="1:5">
      <c r="A7" s="47" t="s">
        <v>262</v>
      </c>
      <c r="B7" s="48"/>
      <c r="C7" s="46" t="s">
        <v>263</v>
      </c>
      <c r="D7" s="40"/>
      <c r="E7" s="42"/>
    </row>
    <row r="8" s="29" customFormat="true" ht="18" customHeight="true" spans="1:5">
      <c r="A8" s="49"/>
      <c r="B8" s="50"/>
      <c r="C8" s="46" t="s">
        <v>461</v>
      </c>
      <c r="D8" s="41"/>
      <c r="E8" s="42"/>
    </row>
    <row r="9" s="29" customFormat="true" ht="18" customHeight="true" spans="1:5">
      <c r="A9" s="51"/>
      <c r="B9" s="52"/>
      <c r="C9" s="53" t="s">
        <v>462</v>
      </c>
      <c r="D9" s="40"/>
      <c r="E9" s="42"/>
    </row>
    <row r="10" s="29" customFormat="true" ht="39" customHeight="true" spans="1:5">
      <c r="A10" s="40" t="s">
        <v>463</v>
      </c>
      <c r="B10" s="42"/>
      <c r="C10" s="54"/>
      <c r="D10" s="54"/>
      <c r="E10" s="43"/>
    </row>
    <row r="11" s="29" customFormat="true" ht="27" customHeight="true" spans="1:5">
      <c r="A11" s="55" t="s">
        <v>464</v>
      </c>
      <c r="B11" s="56" t="s">
        <v>268</v>
      </c>
      <c r="C11" s="56" t="s">
        <v>269</v>
      </c>
      <c r="D11" s="56" t="s">
        <v>270</v>
      </c>
      <c r="E11" s="56" t="s">
        <v>271</v>
      </c>
    </row>
    <row r="12" s="29" customFormat="true" ht="18" customHeight="true" spans="1:5">
      <c r="A12" s="57"/>
      <c r="B12" s="58"/>
      <c r="C12" s="59"/>
      <c r="D12" s="60" t="s">
        <v>465</v>
      </c>
      <c r="E12" s="63"/>
    </row>
    <row r="13" s="29" customFormat="true" ht="18" customHeight="true" spans="1:5">
      <c r="A13" s="57"/>
      <c r="B13" s="58"/>
      <c r="C13" s="59"/>
      <c r="D13" s="60" t="s">
        <v>466</v>
      </c>
      <c r="E13" s="63"/>
    </row>
    <row r="14" s="29" customFormat="true" ht="18" customHeight="true" spans="1:5">
      <c r="A14" s="57"/>
      <c r="B14" s="58"/>
      <c r="C14" s="59"/>
      <c r="D14" s="60" t="s">
        <v>467</v>
      </c>
      <c r="E14" s="63"/>
    </row>
    <row r="15" s="29" customFormat="true" ht="18" customHeight="true" spans="1:5">
      <c r="A15" s="57"/>
      <c r="B15" s="58"/>
      <c r="C15" s="59"/>
      <c r="D15" s="60" t="s">
        <v>468</v>
      </c>
      <c r="E15" s="63"/>
    </row>
    <row r="16" s="29" customFormat="true" ht="18" customHeight="true" spans="1:5">
      <c r="A16" s="57"/>
      <c r="B16" s="58"/>
      <c r="C16" s="59"/>
      <c r="D16" s="60" t="s">
        <v>469</v>
      </c>
      <c r="E16" s="63"/>
    </row>
    <row r="17" s="29" customFormat="true" ht="18" customHeight="true" spans="1:5">
      <c r="A17" s="57"/>
      <c r="B17" s="58"/>
      <c r="C17" s="59"/>
      <c r="D17" s="60" t="s">
        <v>470</v>
      </c>
      <c r="E17" s="63"/>
    </row>
    <row r="18" s="29" customFormat="true" ht="27" customHeight="true" spans="1:5">
      <c r="A18" s="57"/>
      <c r="B18" s="58"/>
      <c r="C18" s="59"/>
      <c r="D18" s="60" t="s">
        <v>471</v>
      </c>
      <c r="E18" s="63"/>
    </row>
    <row r="19" s="29" customFormat="true" ht="32" customHeight="true" spans="1:5">
      <c r="A19" s="57"/>
      <c r="B19" s="58"/>
      <c r="C19" s="59"/>
      <c r="D19" s="60" t="s">
        <v>472</v>
      </c>
      <c r="E19" s="63"/>
    </row>
    <row r="20" s="29" customFormat="true" ht="30" customHeight="true" spans="1:5">
      <c r="A20" s="57"/>
      <c r="B20" s="58"/>
      <c r="C20" s="59"/>
      <c r="D20" s="60" t="s">
        <v>473</v>
      </c>
      <c r="E20" s="63"/>
    </row>
    <row r="21" s="29" customFormat="true" ht="18" customHeight="true" spans="1:5">
      <c r="A21" s="57"/>
      <c r="B21" s="58"/>
      <c r="C21" s="59"/>
      <c r="D21" s="60" t="s">
        <v>474</v>
      </c>
      <c r="E21" s="63"/>
    </row>
    <row r="22" s="29" customFormat="true" ht="18" customHeight="true" spans="1:5">
      <c r="A22" s="57"/>
      <c r="B22" s="58"/>
      <c r="C22" s="61" t="s">
        <v>475</v>
      </c>
      <c r="D22" s="60" t="s">
        <v>476</v>
      </c>
      <c r="E22" s="63"/>
    </row>
    <row r="23" s="29" customFormat="true" ht="18" customHeight="true" spans="1:5">
      <c r="A23" s="57"/>
      <c r="B23" s="58"/>
      <c r="C23" s="59"/>
      <c r="D23" s="60" t="s">
        <v>477</v>
      </c>
      <c r="E23" s="63"/>
    </row>
    <row r="24" s="29" customFormat="true" ht="18" customHeight="true" spans="1:5">
      <c r="A24" s="57"/>
      <c r="B24" s="58"/>
      <c r="C24" s="62"/>
      <c r="D24" s="60" t="s">
        <v>478</v>
      </c>
      <c r="E24" s="63"/>
    </row>
    <row r="25" s="29" customFormat="true" ht="18" customHeight="true" spans="1:5">
      <c r="A25" s="57"/>
      <c r="B25" s="58"/>
      <c r="C25" s="61" t="s">
        <v>479</v>
      </c>
      <c r="D25" s="60" t="s">
        <v>480</v>
      </c>
      <c r="E25" s="63"/>
    </row>
    <row r="26" s="29" customFormat="true" ht="18" customHeight="true" spans="1:5">
      <c r="A26" s="57"/>
      <c r="B26" s="58"/>
      <c r="C26" s="59"/>
      <c r="D26" s="60" t="s">
        <v>481</v>
      </c>
      <c r="E26" s="63"/>
    </row>
    <row r="27" s="29" customFormat="true" ht="18" customHeight="true" spans="1:5">
      <c r="A27" s="57"/>
      <c r="B27" s="58"/>
      <c r="C27" s="62"/>
      <c r="D27" s="60" t="s">
        <v>482</v>
      </c>
      <c r="E27" s="63"/>
    </row>
    <row r="28" s="29" customFormat="true" ht="18" customHeight="true" spans="1:5">
      <c r="A28" s="57"/>
      <c r="B28" s="61" t="s">
        <v>304</v>
      </c>
      <c r="C28" s="61" t="s">
        <v>483</v>
      </c>
      <c r="D28" s="60" t="s">
        <v>484</v>
      </c>
      <c r="E28" s="63"/>
    </row>
    <row r="29" s="29" customFormat="true" ht="18" customHeight="true" spans="1:5">
      <c r="A29" s="57"/>
      <c r="B29" s="59"/>
      <c r="C29" s="59"/>
      <c r="D29" s="60" t="s">
        <v>485</v>
      </c>
      <c r="E29" s="63"/>
    </row>
    <row r="30" s="29" customFormat="true" ht="18" customHeight="true" spans="1:5">
      <c r="A30" s="57"/>
      <c r="B30" s="59"/>
      <c r="C30" s="59"/>
      <c r="D30" s="60" t="s">
        <v>486</v>
      </c>
      <c r="E30" s="63"/>
    </row>
    <row r="31" s="29" customFormat="true" ht="18" customHeight="true" spans="1:5">
      <c r="A31" s="57"/>
      <c r="B31" s="59"/>
      <c r="C31" s="59"/>
      <c r="D31" s="60" t="s">
        <v>487</v>
      </c>
      <c r="E31" s="63"/>
    </row>
    <row r="32" s="29" customFormat="true" ht="18" customHeight="true" spans="1:5">
      <c r="A32" s="57"/>
      <c r="B32" s="59"/>
      <c r="C32" s="59"/>
      <c r="D32" s="60" t="s">
        <v>488</v>
      </c>
      <c r="E32" s="63"/>
    </row>
    <row r="33" s="29" customFormat="true" ht="18" customHeight="true" spans="1:5">
      <c r="A33" s="57"/>
      <c r="B33" s="59"/>
      <c r="C33" s="61" t="s">
        <v>489</v>
      </c>
      <c r="D33" s="60" t="s">
        <v>490</v>
      </c>
      <c r="E33" s="63"/>
    </row>
    <row r="34" s="29" customFormat="true" ht="18" customHeight="true" spans="1:5">
      <c r="A34" s="57"/>
      <c r="B34" s="62"/>
      <c r="C34" s="59"/>
      <c r="D34" s="60" t="s">
        <v>491</v>
      </c>
      <c r="E34" s="63"/>
    </row>
    <row r="35" s="29" customFormat="true" ht="18" customHeight="true" spans="1:5">
      <c r="A35" s="55" t="s">
        <v>464</v>
      </c>
      <c r="B35" s="63" t="s">
        <v>304</v>
      </c>
      <c r="C35" s="61" t="s">
        <v>492</v>
      </c>
      <c r="D35" s="60" t="s">
        <v>493</v>
      </c>
      <c r="E35" s="63"/>
    </row>
    <row r="36" s="29" customFormat="true" ht="18" customHeight="true" spans="1:5">
      <c r="A36" s="57"/>
      <c r="B36" s="63"/>
      <c r="C36" s="59"/>
      <c r="D36" s="60" t="s">
        <v>494</v>
      </c>
      <c r="E36" s="63"/>
    </row>
    <row r="37" s="29" customFormat="true" ht="18" customHeight="true" spans="1:5">
      <c r="A37" s="57"/>
      <c r="B37" s="63"/>
      <c r="C37" s="59"/>
      <c r="D37" s="60" t="s">
        <v>495</v>
      </c>
      <c r="E37" s="63"/>
    </row>
    <row r="38" s="29" customFormat="true" ht="18" customHeight="true" spans="1:5">
      <c r="A38" s="57"/>
      <c r="B38" s="63"/>
      <c r="C38" s="59"/>
      <c r="D38" s="60" t="s">
        <v>496</v>
      </c>
      <c r="E38" s="63"/>
    </row>
    <row r="39" s="29" customFormat="true" ht="18" customHeight="true" spans="1:5">
      <c r="A39" s="57"/>
      <c r="B39" s="63"/>
      <c r="C39" s="62"/>
      <c r="D39" s="60" t="s">
        <v>497</v>
      </c>
      <c r="E39" s="63"/>
    </row>
    <row r="40" s="29" customFormat="true" ht="18" customHeight="true" spans="1:5">
      <c r="A40" s="57"/>
      <c r="B40" s="63"/>
      <c r="C40" s="61" t="s">
        <v>498</v>
      </c>
      <c r="D40" s="60" t="s">
        <v>499</v>
      </c>
      <c r="E40" s="63"/>
    </row>
    <row r="41" s="29" customFormat="true" ht="32" customHeight="true" spans="1:5">
      <c r="A41" s="57"/>
      <c r="B41" s="63"/>
      <c r="C41" s="59"/>
      <c r="D41" s="60" t="s">
        <v>500</v>
      </c>
      <c r="E41" s="63"/>
    </row>
    <row r="42" s="29" customFormat="true" ht="30" customHeight="true" spans="1:5">
      <c r="A42" s="57"/>
      <c r="B42" s="63"/>
      <c r="C42" s="59"/>
      <c r="D42" s="60" t="s">
        <v>501</v>
      </c>
      <c r="E42" s="63"/>
    </row>
    <row r="43" s="29" customFormat="true" ht="33" customHeight="true" spans="1:5">
      <c r="A43" s="57"/>
      <c r="B43" s="63"/>
      <c r="C43" s="59"/>
      <c r="D43" s="60" t="s">
        <v>502</v>
      </c>
      <c r="E43" s="63"/>
    </row>
    <row r="44" s="29" customFormat="true" ht="18" customHeight="true" spans="1:5">
      <c r="A44" s="57"/>
      <c r="B44" s="63"/>
      <c r="C44" s="62"/>
      <c r="D44" s="60" t="s">
        <v>503</v>
      </c>
      <c r="E44" s="63"/>
    </row>
    <row r="45" s="29" customFormat="true" ht="18" customHeight="true" spans="1:5">
      <c r="A45" s="57"/>
      <c r="B45" s="63" t="s">
        <v>315</v>
      </c>
      <c r="C45" s="61" t="s">
        <v>504</v>
      </c>
      <c r="D45" s="60" t="s">
        <v>505</v>
      </c>
      <c r="E45" s="63"/>
    </row>
    <row r="46" s="29" customFormat="true" ht="18" customHeight="true" spans="1:5">
      <c r="A46" s="64"/>
      <c r="B46" s="58"/>
      <c r="C46" s="62"/>
      <c r="D46" s="60" t="s">
        <v>506</v>
      </c>
      <c r="E46" s="63"/>
    </row>
    <row r="47" spans="3:4">
      <c r="C47" s="38"/>
      <c r="D47" s="38"/>
    </row>
  </sheetData>
  <mergeCells count="27">
    <mergeCell ref="A1:B1"/>
    <mergeCell ref="A2:E2"/>
    <mergeCell ref="B3:E3"/>
    <mergeCell ref="A4:C4"/>
    <mergeCell ref="D4:E4"/>
    <mergeCell ref="A5:B5"/>
    <mergeCell ref="A6:B6"/>
    <mergeCell ref="D7:E7"/>
    <mergeCell ref="D8:E8"/>
    <mergeCell ref="D9:E9"/>
    <mergeCell ref="A10:B10"/>
    <mergeCell ref="C10:E10"/>
    <mergeCell ref="A11:A34"/>
    <mergeCell ref="A35:A46"/>
    <mergeCell ref="B12:B27"/>
    <mergeCell ref="B28:B34"/>
    <mergeCell ref="B35:B44"/>
    <mergeCell ref="B45:B46"/>
    <mergeCell ref="C12:C21"/>
    <mergeCell ref="C22:C24"/>
    <mergeCell ref="C25:C27"/>
    <mergeCell ref="C28:C32"/>
    <mergeCell ref="C33:C34"/>
    <mergeCell ref="C35:C39"/>
    <mergeCell ref="C40:C44"/>
    <mergeCell ref="C45:C46"/>
    <mergeCell ref="A7:B9"/>
  </mergeCell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A2" sqref="A2:G2"/>
    </sheetView>
  </sheetViews>
  <sheetFormatPr defaultColWidth="7.99166666666667" defaultRowHeight="16.5" outlineLevelCol="6"/>
  <cols>
    <col min="1" max="1" width="5.99166666666667" style="29" customWidth="true"/>
    <col min="2" max="2" width="12.8666666666667" style="29" customWidth="true"/>
    <col min="3" max="3" width="16" style="29" customWidth="true"/>
    <col min="4" max="4" width="7.99166666666667" style="29"/>
    <col min="5" max="5" width="14.9916666666667" style="29" customWidth="true"/>
    <col min="6" max="6" width="11.1166666666667" style="29" customWidth="true"/>
    <col min="7" max="16384" width="7.99166666666667" style="29"/>
  </cols>
  <sheetData>
    <row r="1" s="29" customFormat="true" ht="28" customHeight="true" spans="1:2">
      <c r="A1" s="30" t="s">
        <v>507</v>
      </c>
      <c r="B1" s="30"/>
    </row>
    <row r="2" s="29" customFormat="true" ht="24" spans="1:7">
      <c r="A2" s="5" t="s">
        <v>508</v>
      </c>
      <c r="B2" s="5"/>
      <c r="C2" s="5"/>
      <c r="D2" s="5"/>
      <c r="E2" s="5"/>
      <c r="F2" s="5"/>
      <c r="G2" s="5"/>
    </row>
    <row r="3" s="29" customFormat="true" spans="1:7">
      <c r="A3" s="16" t="s">
        <v>457</v>
      </c>
      <c r="B3" s="16"/>
      <c r="C3" s="16"/>
      <c r="D3" s="16"/>
      <c r="E3" s="16"/>
      <c r="F3" s="16"/>
      <c r="G3" s="16"/>
    </row>
    <row r="4" s="29" customFormat="true" ht="25" customHeight="true" spans="1:7">
      <c r="A4" s="31" t="s">
        <v>250</v>
      </c>
      <c r="B4" s="32"/>
      <c r="C4" s="31" t="s">
        <v>321</v>
      </c>
      <c r="D4" s="33"/>
      <c r="E4" s="33"/>
      <c r="F4" s="33"/>
      <c r="G4" s="32"/>
    </row>
    <row r="5" s="29" customFormat="true" ht="25" customHeight="true" spans="1:7">
      <c r="A5" s="31" t="s">
        <v>365</v>
      </c>
      <c r="B5" s="32"/>
      <c r="C5" s="31" t="s">
        <v>259</v>
      </c>
      <c r="D5" s="32"/>
      <c r="E5" s="6" t="s">
        <v>458</v>
      </c>
      <c r="F5" s="8" t="s">
        <v>255</v>
      </c>
      <c r="G5" s="26"/>
    </row>
    <row r="6" s="29" customFormat="true" ht="25" customHeight="true" spans="1:7">
      <c r="A6" s="31" t="s">
        <v>459</v>
      </c>
      <c r="B6" s="32"/>
      <c r="C6" s="31" t="s">
        <v>509</v>
      </c>
      <c r="D6" s="32"/>
      <c r="E6" s="6" t="s">
        <v>460</v>
      </c>
      <c r="F6" s="8" t="s">
        <v>123</v>
      </c>
      <c r="G6" s="26"/>
    </row>
    <row r="7" s="29" customFormat="true" ht="25" customHeight="true" spans="1:7">
      <c r="A7" s="34" t="s">
        <v>262</v>
      </c>
      <c r="B7" s="35" t="s">
        <v>510</v>
      </c>
      <c r="C7" s="35"/>
      <c r="D7" s="35"/>
      <c r="E7" s="36"/>
      <c r="F7" s="36"/>
      <c r="G7" s="36"/>
    </row>
    <row r="8" s="29" customFormat="true" ht="25" customHeight="true" spans="1:7">
      <c r="A8" s="34"/>
      <c r="B8" s="35" t="s">
        <v>511</v>
      </c>
      <c r="C8" s="35"/>
      <c r="D8" s="35"/>
      <c r="E8" s="36"/>
      <c r="F8" s="36"/>
      <c r="G8" s="36"/>
    </row>
    <row r="9" s="29" customFormat="true" ht="25" customHeight="true" spans="1:7">
      <c r="A9" s="34"/>
      <c r="B9" s="35" t="s">
        <v>512</v>
      </c>
      <c r="C9" s="35"/>
      <c r="D9" s="35"/>
      <c r="E9" s="36"/>
      <c r="F9" s="36"/>
      <c r="G9" s="36"/>
    </row>
    <row r="10" s="29" customFormat="true" ht="90" customHeight="true" spans="1:7">
      <c r="A10" s="36" t="s">
        <v>463</v>
      </c>
      <c r="B10" s="19"/>
      <c r="C10" s="19"/>
      <c r="D10" s="19"/>
      <c r="E10" s="19"/>
      <c r="F10" s="19"/>
      <c r="G10" s="19"/>
    </row>
    <row r="11" s="29" customFormat="true" ht="40" customHeight="true" spans="1:7">
      <c r="A11" s="6" t="s">
        <v>358</v>
      </c>
      <c r="B11" s="6" t="s">
        <v>268</v>
      </c>
      <c r="C11" s="6" t="s">
        <v>269</v>
      </c>
      <c r="D11" s="6" t="s">
        <v>270</v>
      </c>
      <c r="E11" s="6"/>
      <c r="F11" s="6"/>
      <c r="G11" s="6" t="s">
        <v>271</v>
      </c>
    </row>
    <row r="12" s="29" customFormat="true" ht="40" customHeight="true" spans="1:7">
      <c r="A12" s="6"/>
      <c r="B12" s="6" t="s">
        <v>272</v>
      </c>
      <c r="C12" s="6" t="s">
        <v>273</v>
      </c>
      <c r="D12" s="19" t="s">
        <v>513</v>
      </c>
      <c r="E12" s="19"/>
      <c r="F12" s="19"/>
      <c r="G12" s="6"/>
    </row>
    <row r="13" s="29" customFormat="true" ht="48" customHeight="true" spans="1:7">
      <c r="A13" s="6"/>
      <c r="B13" s="36"/>
      <c r="C13" s="6" t="s">
        <v>297</v>
      </c>
      <c r="D13" s="19" t="s">
        <v>514</v>
      </c>
      <c r="E13" s="19"/>
      <c r="F13" s="19"/>
      <c r="G13" s="6"/>
    </row>
    <row r="14" s="29" customFormat="true" ht="40" customHeight="true" spans="1:7">
      <c r="A14" s="6"/>
      <c r="B14" s="36"/>
      <c r="C14" s="6" t="s">
        <v>300</v>
      </c>
      <c r="D14" s="19" t="s">
        <v>515</v>
      </c>
      <c r="E14" s="19"/>
      <c r="F14" s="19"/>
      <c r="G14" s="6"/>
    </row>
    <row r="15" s="29" customFormat="true" ht="51" customHeight="true" spans="1:7">
      <c r="A15" s="6"/>
      <c r="B15" s="36"/>
      <c r="C15" s="6" t="s">
        <v>302</v>
      </c>
      <c r="D15" s="19" t="s">
        <v>516</v>
      </c>
      <c r="E15" s="19"/>
      <c r="F15" s="19"/>
      <c r="G15" s="6"/>
    </row>
    <row r="16" s="29" customFormat="true" ht="40" customHeight="true" spans="1:7">
      <c r="A16" s="6"/>
      <c r="B16" s="36"/>
      <c r="C16" s="6" t="s">
        <v>359</v>
      </c>
      <c r="D16" s="19" t="s">
        <v>517</v>
      </c>
      <c r="E16" s="19"/>
      <c r="F16" s="19"/>
      <c r="G16" s="6"/>
    </row>
    <row r="17" s="29" customFormat="true" ht="40" customHeight="true" spans="1:7">
      <c r="A17" s="6"/>
      <c r="B17" s="36"/>
      <c r="C17" s="6" t="s">
        <v>309</v>
      </c>
      <c r="D17" s="19" t="s">
        <v>518</v>
      </c>
      <c r="E17" s="19"/>
      <c r="F17" s="19"/>
      <c r="G17" s="6"/>
    </row>
    <row r="18" s="29" customFormat="true" ht="40" customHeight="true" spans="1:7">
      <c r="A18" s="6"/>
      <c r="B18" s="36"/>
      <c r="C18" s="6" t="s">
        <v>360</v>
      </c>
      <c r="D18" s="19" t="s">
        <v>519</v>
      </c>
      <c r="E18" s="19"/>
      <c r="F18" s="19"/>
      <c r="G18" s="6"/>
    </row>
    <row r="19" s="29" customFormat="true" ht="40" customHeight="true" spans="1:7">
      <c r="A19" s="6"/>
      <c r="B19" s="6" t="s">
        <v>315</v>
      </c>
      <c r="C19" s="6" t="s">
        <v>361</v>
      </c>
      <c r="D19" s="19" t="s">
        <v>520</v>
      </c>
      <c r="E19" s="19"/>
      <c r="F19" s="19"/>
      <c r="G19" s="6"/>
    </row>
  </sheetData>
  <mergeCells count="31">
    <mergeCell ref="A1:B1"/>
    <mergeCell ref="A2:G2"/>
    <mergeCell ref="A3:G3"/>
    <mergeCell ref="A4:B4"/>
    <mergeCell ref="C4:G4"/>
    <mergeCell ref="A5:B5"/>
    <mergeCell ref="C5:D5"/>
    <mergeCell ref="F5:G5"/>
    <mergeCell ref="A6:B6"/>
    <mergeCell ref="C6:D6"/>
    <mergeCell ref="F6:G6"/>
    <mergeCell ref="B7:D7"/>
    <mergeCell ref="E7:G7"/>
    <mergeCell ref="B8:D8"/>
    <mergeCell ref="E8:G8"/>
    <mergeCell ref="B9:D9"/>
    <mergeCell ref="E9:G9"/>
    <mergeCell ref="B10:G10"/>
    <mergeCell ref="D11:F11"/>
    <mergeCell ref="D12:F12"/>
    <mergeCell ref="D13:F13"/>
    <mergeCell ref="D14:F14"/>
    <mergeCell ref="D15:F15"/>
    <mergeCell ref="D16:F16"/>
    <mergeCell ref="D17:F17"/>
    <mergeCell ref="D18:F18"/>
    <mergeCell ref="D19:F19"/>
    <mergeCell ref="A7:A9"/>
    <mergeCell ref="A11:A19"/>
    <mergeCell ref="B12:B15"/>
    <mergeCell ref="B16:B18"/>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workbookViewId="0">
      <selection activeCell="E8" sqref="E8:F8"/>
    </sheetView>
  </sheetViews>
  <sheetFormatPr defaultColWidth="8.875" defaultRowHeight="15.75" outlineLevelCol="5"/>
  <cols>
    <col min="1" max="1" width="4.875" style="1" customWidth="true"/>
    <col min="2" max="2" width="8.125" style="1" customWidth="true"/>
    <col min="3" max="3" width="10.3333333333333" style="1" customWidth="true"/>
    <col min="4" max="4" width="23.625" style="1" customWidth="true"/>
    <col min="5" max="5" width="30.6583333333333" style="2" customWidth="true"/>
    <col min="6" max="6" width="25.8333333333333" style="1" customWidth="true"/>
    <col min="7" max="210" width="8.875" style="1" customWidth="true"/>
    <col min="211" max="16384" width="8.875" style="1"/>
  </cols>
  <sheetData>
    <row r="1" s="1" customFormat="true" ht="20" customHeight="true" spans="1:6">
      <c r="A1" s="3" t="s">
        <v>248</v>
      </c>
      <c r="B1" s="3"/>
      <c r="C1" s="3"/>
      <c r="D1" s="4"/>
      <c r="E1" s="24"/>
      <c r="F1" s="4"/>
    </row>
    <row r="2" s="1" customFormat="true" ht="24" customHeight="true" spans="1:6">
      <c r="A2" s="5" t="s">
        <v>521</v>
      </c>
      <c r="B2" s="5"/>
      <c r="C2" s="5"/>
      <c r="D2" s="5"/>
      <c r="E2" s="5"/>
      <c r="F2" s="5"/>
    </row>
    <row r="3" s="1" customFormat="true" ht="27" customHeight="true" spans="1:6">
      <c r="A3" s="5" t="s">
        <v>522</v>
      </c>
      <c r="B3" s="5"/>
      <c r="C3" s="5"/>
      <c r="D3" s="5"/>
      <c r="E3" s="5"/>
      <c r="F3" s="5"/>
    </row>
    <row r="4" s="1" customFormat="true" ht="21.95" customHeight="true" spans="1:6">
      <c r="A4" s="6" t="s">
        <v>250</v>
      </c>
      <c r="B4" s="6"/>
      <c r="C4" s="7"/>
      <c r="D4" s="8" t="s">
        <v>523</v>
      </c>
      <c r="E4" s="25"/>
      <c r="F4" s="26"/>
    </row>
    <row r="5" s="1" customFormat="true" ht="37" customHeight="true" spans="1:6">
      <c r="A5" s="9" t="s">
        <v>252</v>
      </c>
      <c r="B5" s="10"/>
      <c r="C5" s="11"/>
      <c r="D5" s="6" t="s">
        <v>524</v>
      </c>
      <c r="E5" s="6" t="s">
        <v>525</v>
      </c>
      <c r="F5" s="6" t="s">
        <v>526</v>
      </c>
    </row>
    <row r="6" s="1" customFormat="true" ht="37" customHeight="true" spans="1:6">
      <c r="A6" s="6" t="s">
        <v>365</v>
      </c>
      <c r="B6" s="6"/>
      <c r="C6" s="7"/>
      <c r="D6" s="6" t="s">
        <v>527</v>
      </c>
      <c r="E6" s="6" t="s">
        <v>528</v>
      </c>
      <c r="F6" s="6" t="s">
        <v>529</v>
      </c>
    </row>
    <row r="7" s="1" customFormat="true" ht="37" customHeight="true" spans="1:6">
      <c r="A7" s="6" t="s">
        <v>530</v>
      </c>
      <c r="B7" s="6"/>
      <c r="C7" s="7"/>
      <c r="D7" s="6" t="s">
        <v>531</v>
      </c>
      <c r="E7" s="6" t="s">
        <v>351</v>
      </c>
      <c r="F7" s="6" t="s">
        <v>532</v>
      </c>
    </row>
    <row r="8" s="1" customFormat="true" ht="37" customHeight="true" spans="1:6">
      <c r="A8" s="12" t="s">
        <v>352</v>
      </c>
      <c r="B8" s="13"/>
      <c r="C8" s="14"/>
      <c r="D8" s="8" t="s">
        <v>533</v>
      </c>
      <c r="E8" s="8"/>
      <c r="F8" s="26"/>
    </row>
    <row r="9" s="1" customFormat="true" ht="37" customHeight="true" spans="1:6">
      <c r="A9" s="15"/>
      <c r="B9" s="16"/>
      <c r="C9" s="17"/>
      <c r="D9" s="18" t="s">
        <v>534</v>
      </c>
      <c r="E9" s="8"/>
      <c r="F9" s="26"/>
    </row>
    <row r="10" s="1" customFormat="true" ht="37" customHeight="true" spans="1:6">
      <c r="A10" s="15"/>
      <c r="B10" s="16"/>
      <c r="C10" s="17"/>
      <c r="D10" s="18" t="s">
        <v>535</v>
      </c>
      <c r="E10" s="8"/>
      <c r="F10" s="26"/>
    </row>
    <row r="11" s="1" customFormat="true" ht="37" customHeight="true" spans="1:6">
      <c r="A11" s="9"/>
      <c r="B11" s="10"/>
      <c r="C11" s="11"/>
      <c r="D11" s="18" t="s">
        <v>536</v>
      </c>
      <c r="E11" s="8"/>
      <c r="F11" s="26"/>
    </row>
    <row r="12" s="1" customFormat="true" ht="60" customHeight="true" spans="1:6">
      <c r="A12" s="6" t="s">
        <v>537</v>
      </c>
      <c r="B12" s="19"/>
      <c r="C12" s="19"/>
      <c r="D12" s="19"/>
      <c r="E12" s="6"/>
      <c r="F12" s="19"/>
    </row>
    <row r="13" s="1" customFormat="true" ht="37" customHeight="true" spans="1:6">
      <c r="A13" s="6" t="s">
        <v>358</v>
      </c>
      <c r="B13" s="6" t="s">
        <v>371</v>
      </c>
      <c r="C13" s="6" t="s">
        <v>269</v>
      </c>
      <c r="D13" s="6" t="s">
        <v>270</v>
      </c>
      <c r="E13" s="6"/>
      <c r="F13" s="6" t="s">
        <v>538</v>
      </c>
    </row>
    <row r="14" s="1" customFormat="true" ht="37" customHeight="true" spans="1:6">
      <c r="A14" s="6"/>
      <c r="B14" s="20" t="s">
        <v>372</v>
      </c>
      <c r="C14" s="6" t="s">
        <v>273</v>
      </c>
      <c r="D14" s="19" t="s">
        <v>539</v>
      </c>
      <c r="E14" s="19"/>
      <c r="F14" s="6" t="s">
        <v>540</v>
      </c>
    </row>
    <row r="15" s="1" customFormat="true" ht="37" customHeight="true" spans="1:6">
      <c r="A15" s="6"/>
      <c r="B15" s="21"/>
      <c r="C15" s="6"/>
      <c r="D15" s="19" t="s">
        <v>541</v>
      </c>
      <c r="E15" s="19"/>
      <c r="F15" s="6" t="s">
        <v>540</v>
      </c>
    </row>
    <row r="16" s="1" customFormat="true" ht="37" customHeight="true" spans="1:6">
      <c r="A16" s="6"/>
      <c r="B16" s="21"/>
      <c r="C16" s="6"/>
      <c r="D16" s="22" t="s">
        <v>542</v>
      </c>
      <c r="E16" s="27"/>
      <c r="F16" s="6" t="s">
        <v>543</v>
      </c>
    </row>
    <row r="17" s="1" customFormat="true" ht="37" customHeight="true" spans="1:6">
      <c r="A17" s="6"/>
      <c r="B17" s="21"/>
      <c r="C17" s="20" t="s">
        <v>297</v>
      </c>
      <c r="D17" s="19" t="s">
        <v>544</v>
      </c>
      <c r="E17" s="19"/>
      <c r="F17" s="28"/>
    </row>
    <row r="18" s="1" customFormat="true" ht="37" customHeight="true" spans="1:6">
      <c r="A18" s="6"/>
      <c r="B18" s="21"/>
      <c r="C18" s="21"/>
      <c r="D18" s="22" t="s">
        <v>545</v>
      </c>
      <c r="E18" s="27"/>
      <c r="F18" s="28" t="s">
        <v>546</v>
      </c>
    </row>
    <row r="19" s="1" customFormat="true" ht="37" customHeight="true" spans="1:6">
      <c r="A19" s="6"/>
      <c r="B19" s="21"/>
      <c r="C19" s="21"/>
      <c r="D19" s="22" t="s">
        <v>547</v>
      </c>
      <c r="E19" s="27"/>
      <c r="F19" s="28" t="s">
        <v>548</v>
      </c>
    </row>
    <row r="20" s="1" customFormat="true" ht="37" customHeight="true" spans="1:6">
      <c r="A20" s="6"/>
      <c r="B20" s="21"/>
      <c r="C20" s="23"/>
      <c r="D20" s="22" t="s">
        <v>428</v>
      </c>
      <c r="E20" s="27"/>
      <c r="F20" s="28" t="s">
        <v>549</v>
      </c>
    </row>
    <row r="21" s="1" customFormat="true" ht="37" customHeight="true" spans="1:6">
      <c r="A21" s="6"/>
      <c r="B21" s="21"/>
      <c r="C21" s="6" t="s">
        <v>550</v>
      </c>
      <c r="D21" s="22" t="s">
        <v>551</v>
      </c>
      <c r="E21" s="27"/>
      <c r="F21" s="28" t="s">
        <v>549</v>
      </c>
    </row>
    <row r="22" s="1" customFormat="true" ht="37" customHeight="true" spans="1:6">
      <c r="A22" s="6"/>
      <c r="B22" s="21"/>
      <c r="C22" s="20" t="s">
        <v>302</v>
      </c>
      <c r="D22" s="19" t="s">
        <v>552</v>
      </c>
      <c r="E22" s="19"/>
      <c r="F22" s="6" t="s">
        <v>553</v>
      </c>
    </row>
    <row r="23" s="1" customFormat="true" ht="37" customHeight="true" spans="1:6">
      <c r="A23" s="6"/>
      <c r="B23" s="23"/>
      <c r="C23" s="21"/>
      <c r="D23" s="22" t="s">
        <v>554</v>
      </c>
      <c r="E23" s="27"/>
      <c r="F23" s="6" t="s">
        <v>555</v>
      </c>
    </row>
    <row r="24" s="1" customFormat="true" ht="37" customHeight="true" spans="1:6">
      <c r="A24" s="6"/>
      <c r="B24" s="20" t="s">
        <v>387</v>
      </c>
      <c r="C24" s="20" t="s">
        <v>305</v>
      </c>
      <c r="D24" s="19" t="s">
        <v>556</v>
      </c>
      <c r="E24" s="19"/>
      <c r="F24" s="6" t="s">
        <v>557</v>
      </c>
    </row>
    <row r="25" s="1" customFormat="true" ht="37" customHeight="true" spans="1:6">
      <c r="A25" s="6"/>
      <c r="B25" s="21"/>
      <c r="C25" s="20" t="s">
        <v>307</v>
      </c>
      <c r="D25" s="22" t="s">
        <v>558</v>
      </c>
      <c r="E25" s="27"/>
      <c r="F25" s="6" t="s">
        <v>559</v>
      </c>
    </row>
    <row r="26" s="1" customFormat="true" ht="37" customHeight="true" spans="1:6">
      <c r="A26" s="6"/>
      <c r="B26" s="21"/>
      <c r="C26" s="6" t="s">
        <v>337</v>
      </c>
      <c r="D26" s="19" t="s">
        <v>560</v>
      </c>
      <c r="E26" s="19"/>
      <c r="F26" s="6" t="s">
        <v>561</v>
      </c>
    </row>
    <row r="27" s="1" customFormat="true" ht="37" customHeight="true" spans="1:6">
      <c r="A27" s="6"/>
      <c r="B27" s="23"/>
      <c r="C27" s="6" t="s">
        <v>340</v>
      </c>
      <c r="D27" s="22" t="s">
        <v>562</v>
      </c>
      <c r="E27" s="27"/>
      <c r="F27" s="6" t="s">
        <v>546</v>
      </c>
    </row>
    <row r="28" s="1" customFormat="true" ht="37" customHeight="true" spans="1:6">
      <c r="A28" s="6"/>
      <c r="B28" s="6" t="s">
        <v>342</v>
      </c>
      <c r="C28" s="6" t="s">
        <v>361</v>
      </c>
      <c r="D28" s="19" t="s">
        <v>563</v>
      </c>
      <c r="E28" s="19"/>
      <c r="F28" s="6" t="s">
        <v>564</v>
      </c>
    </row>
    <row r="29" s="1" customFormat="true" ht="37" customHeight="true" spans="1:6">
      <c r="A29" s="6"/>
      <c r="B29" s="6"/>
      <c r="C29" s="6"/>
      <c r="D29" s="19" t="s">
        <v>565</v>
      </c>
      <c r="E29" s="19"/>
      <c r="F29" s="6" t="s">
        <v>564</v>
      </c>
    </row>
  </sheetData>
  <mergeCells count="39">
    <mergeCell ref="A1:C1"/>
    <mergeCell ref="A2:F2"/>
    <mergeCell ref="A3:F3"/>
    <mergeCell ref="A4:C4"/>
    <mergeCell ref="D4:F4"/>
    <mergeCell ref="A5:C5"/>
    <mergeCell ref="A6:C6"/>
    <mergeCell ref="A7:C7"/>
    <mergeCell ref="E8:F8"/>
    <mergeCell ref="E9:F9"/>
    <mergeCell ref="E10:F10"/>
    <mergeCell ref="E11:F11"/>
    <mergeCell ref="B12:F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A13:A29"/>
    <mergeCell ref="B14:B23"/>
    <mergeCell ref="B24:B27"/>
    <mergeCell ref="B28:B29"/>
    <mergeCell ref="C14:C16"/>
    <mergeCell ref="C17:C20"/>
    <mergeCell ref="C22:C23"/>
    <mergeCell ref="C28:C29"/>
    <mergeCell ref="A8:C1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9</vt:i4>
      </vt:variant>
    </vt:vector>
  </HeadingPairs>
  <TitlesOfParts>
    <vt:vector size="9" baseType="lpstr">
      <vt:lpstr>附件1</vt:lpstr>
      <vt:lpstr>附件2</vt:lpstr>
      <vt:lpstr>附件3</vt:lpstr>
      <vt:lpstr>附件4</vt:lpstr>
      <vt:lpstr>附件5</vt:lpstr>
      <vt:lpstr>附件6</vt:lpstr>
      <vt:lpstr>附件7</vt:lpstr>
      <vt:lpstr>附件8</vt:lpstr>
      <vt:lpstr>附件9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guyuan</cp:lastModifiedBy>
  <dcterms:created xsi:type="dcterms:W3CDTF">2021-05-21T02:20:00Z</dcterms:created>
  <dcterms:modified xsi:type="dcterms:W3CDTF">2021-11-30T14:48:41Z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ies>
</file>