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价格对比表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<sst xmlns="http://schemas.openxmlformats.org/spreadsheetml/2006/main" count="95" uniqueCount="70">
  <si>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彭阳县主要食品类市场价格（均价）旬环对比表</t>
  </si>
  <si>
    <t>报告单位：彭阳县发展和改革局              日期：2019年7月19日            计量单位：元/500克</t>
  </si>
  <si>
    <t>序号</t>
  </si>
  <si>
    <t>种类</t>
  </si>
  <si>
    <t>名称</t>
  </si>
  <si>
    <t>规格等级</t>
  </si>
  <si>
    <t>2019.7.10</t>
  </si>
  <si>
    <t>2019.7.19</t>
  </si>
  <si>
    <t>涨幅±%</t>
  </si>
  <si>
    <t>均价旬环比幅度（%）</t>
  </si>
  <si>
    <t>米面油</t>
  </si>
  <si>
    <t>大米</t>
  </si>
  <si>
    <t>标一</t>
  </si>
  <si>
    <t>面粉（固原特一粉)</t>
  </si>
  <si>
    <t>特一粉</t>
  </si>
  <si>
    <t>面粉</t>
  </si>
  <si>
    <t>标准粉</t>
  </si>
  <si>
    <t>花生油（金龙鱼）</t>
  </si>
  <si>
    <t>一级桶装（元/5升）</t>
  </si>
  <si>
    <t>菜籽油（金龙鱼）</t>
  </si>
  <si>
    <t xml:space="preserve"> 一级桶装（元/5升）</t>
  </si>
  <si>
    <t>大豆调和油（领航）</t>
  </si>
  <si>
    <t>胡麻油</t>
  </si>
  <si>
    <r>
      <t xml:space="preserve"> </t>
    </r>
    <r>
      <rPr>
        <sz val="10"/>
        <color indexed="8"/>
        <rFont val="宋体"/>
        <family val="0"/>
      </rPr>
      <t>一级桶装（元/5升）</t>
    </r>
  </si>
  <si>
    <t>均价旬环比涨幅</t>
  </si>
  <si>
    <t>肉</t>
  </si>
  <si>
    <t>鲜猪肉</t>
  </si>
  <si>
    <t>肘子肉</t>
  </si>
  <si>
    <t>肋条肉</t>
  </si>
  <si>
    <t>鲜牛肉</t>
  </si>
  <si>
    <t>新鲜去骨</t>
  </si>
  <si>
    <t>鲜羊肉带骨（山羊）</t>
  </si>
  <si>
    <t>新鲜带骨</t>
  </si>
  <si>
    <t>鲜羊肉带骨（绵羊）</t>
  </si>
  <si>
    <t>鸡肉</t>
  </si>
  <si>
    <t>开膛上等</t>
  </si>
  <si>
    <t>鲤鱼</t>
  </si>
  <si>
    <t>活 元/500克</t>
  </si>
  <si>
    <t>鸡蛋</t>
  </si>
  <si>
    <t>新鲜完整</t>
  </si>
  <si>
    <t>蔬菜</t>
  </si>
  <si>
    <t>大蒜</t>
  </si>
  <si>
    <t>白  皮</t>
  </si>
  <si>
    <t>生姜</t>
  </si>
  <si>
    <t>新鲜一级</t>
  </si>
  <si>
    <t>芹菜</t>
  </si>
  <si>
    <t>大白菜</t>
  </si>
  <si>
    <t>油菜</t>
  </si>
  <si>
    <t>菠菜</t>
  </si>
  <si>
    <t>茭瓜</t>
  </si>
  <si>
    <t>菜花</t>
  </si>
  <si>
    <t>青萝卜</t>
  </si>
  <si>
    <t>胡萝卜</t>
  </si>
  <si>
    <t>莲花菜</t>
  </si>
  <si>
    <t>洋葱</t>
  </si>
  <si>
    <t>大葱</t>
  </si>
  <si>
    <t>茄子</t>
  </si>
  <si>
    <t>西红柿</t>
  </si>
  <si>
    <t>土豆</t>
  </si>
  <si>
    <t>青椒</t>
  </si>
  <si>
    <t>黄瓜</t>
  </si>
  <si>
    <t>豆角</t>
  </si>
  <si>
    <t>蒜苔</t>
  </si>
  <si>
    <t>韭菜</t>
  </si>
  <si>
    <t>豆腐</t>
  </si>
  <si>
    <t>无包装</t>
  </si>
  <si>
    <t>牛奶</t>
  </si>
  <si>
    <t>夏进鲜牛奶（纯）</t>
  </si>
  <si>
    <t>220毫升袋装</t>
  </si>
  <si>
    <t xml:space="preserve">    监测员：王 艳                                            联系电话：0954-7012700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</si>
</sst>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5.125" style="0" customWidth="1"/>
    <col min="2" max="2" width="6.125" style="0" customWidth="1"/>
    <col min="3" max="3" width="15.125" style="0" customWidth="1"/>
    <col min="4" max="4" width="18.125" style="0" customWidth="1"/>
    <col min="5" max="5" width="10.25390625" style="0" customWidth="1"/>
    <col min="6" max="6" width="10.875" style="0" customWidth="1"/>
    <col min="7" max="7" width="10.125" style="0" customWidth="1"/>
    <col min="8" max="8" width="9.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15.75" customHeight="1">
      <c r="A4" s="8">
        <v>1</v>
      </c>
      <c r="B4" s="9" t="s">
        <v>10</v>
      </c>
      <c r="C4" s="8" t="s">
        <v>11</v>
      </c>
      <c r="D4" s="10" t="s">
        <v>12</v>
      </c>
      <c r="E4" s="11">
        <v>3</v>
      </c>
      <c r="F4" s="11">
        <v>3</v>
      </c>
      <c r="G4" s="12">
        <f aca="true" t="shared" si="0" ref="G4:G10">(F4-E4)/E4*100</f>
        <v>0</v>
      </c>
      <c r="H4" s="13">
        <v>5</v>
      </c>
    </row>
    <row r="5" spans="1:8" ht="15.75" customHeight="1">
      <c r="A5" s="8">
        <v>2</v>
      </c>
      <c r="B5" s="9"/>
      <c r="C5" s="8" t="s">
        <v>13</v>
      </c>
      <c r="D5" s="10" t="s">
        <v>14</v>
      </c>
      <c r="E5" s="11">
        <v>1.95</v>
      </c>
      <c r="F5" s="11">
        <v>1.95</v>
      </c>
      <c r="G5" s="12">
        <f t="shared" si="0"/>
        <v>0</v>
      </c>
      <c r="H5" s="13"/>
    </row>
    <row r="6" spans="1:8" ht="15.75" customHeight="1">
      <c r="A6" s="8">
        <v>3</v>
      </c>
      <c r="B6" s="9"/>
      <c r="C6" s="8" t="s">
        <v>15</v>
      </c>
      <c r="D6" s="10" t="s">
        <v>16</v>
      </c>
      <c r="E6" s="11">
        <v>1.75</v>
      </c>
      <c r="F6" s="11">
        <v>1.75</v>
      </c>
      <c r="G6" s="12">
        <f t="shared" si="0"/>
        <v>0</v>
      </c>
      <c r="H6" s="13"/>
    </row>
    <row r="7" spans="1:8" ht="15.75" customHeight="1">
      <c r="A7" s="8">
        <v>4</v>
      </c>
      <c r="B7" s="9"/>
      <c r="C7" s="8" t="s">
        <v>17</v>
      </c>
      <c r="D7" s="10" t="s">
        <v>18</v>
      </c>
      <c r="E7" s="11">
        <v>118</v>
      </c>
      <c r="F7" s="11">
        <v>118</v>
      </c>
      <c r="G7" s="12">
        <f t="shared" si="0"/>
        <v>0</v>
      </c>
      <c r="H7" s="13"/>
    </row>
    <row r="8" spans="1:8" ht="15.75" customHeight="1">
      <c r="A8" s="8">
        <v>5</v>
      </c>
      <c r="B8" s="9"/>
      <c r="C8" s="8" t="s">
        <v>19</v>
      </c>
      <c r="D8" s="10" t="s">
        <v>20</v>
      </c>
      <c r="E8" s="11">
        <v>52</v>
      </c>
      <c r="F8" s="11">
        <v>52</v>
      </c>
      <c r="G8" s="12">
        <f t="shared" si="0"/>
        <v>0</v>
      </c>
      <c r="H8" s="13"/>
    </row>
    <row r="9" spans="1:8" ht="15.75" customHeight="1">
      <c r="A9" s="8">
        <v>6</v>
      </c>
      <c r="B9" s="9"/>
      <c r="C9" s="8" t="s">
        <v>21</v>
      </c>
      <c r="D9" s="10" t="s">
        <v>20</v>
      </c>
      <c r="E9" s="11">
        <v>48</v>
      </c>
      <c r="F9" s="11">
        <v>48</v>
      </c>
      <c r="G9" s="12">
        <f t="shared" si="0"/>
        <v>0</v>
      </c>
      <c r="H9" s="13"/>
    </row>
    <row r="10" spans="1:8" ht="15.75" customHeight="1">
      <c r="A10" s="8">
        <v>7</v>
      </c>
      <c r="B10" s="9"/>
      <c r="C10" s="14" t="s">
        <v>22</v>
      </c>
      <c r="D10" s="10" t="s">
        <v>23</v>
      </c>
      <c r="E10" s="11">
        <v>65</v>
      </c>
      <c r="F10" s="11">
        <v>65</v>
      </c>
      <c r="G10" s="12">
        <f t="shared" si="0"/>
        <v>0</v>
      </c>
      <c r="H10" s="13"/>
    </row>
    <row r="11" spans="1:8" ht="15.75" customHeight="1">
      <c r="A11" s="8">
        <v>8</v>
      </c>
      <c r="B11" s="4" t="s">
        <v>24</v>
      </c>
      <c r="C11" s="4"/>
      <c r="D11" s="15"/>
      <c r="E11" s="16"/>
      <c r="F11" s="16"/>
      <c r="G11" s="17">
        <f>(G4+G5+G6+G7+G8+G9+G10)/7</f>
        <v>0</v>
      </c>
      <c r="H11" s="13"/>
    </row>
    <row r="12" spans="1:8" ht="15.75" customHeight="1">
      <c r="A12" s="8">
        <v>9</v>
      </c>
      <c r="B12" s="9" t="s">
        <v>25</v>
      </c>
      <c r="C12" s="8" t="s">
        <v>26</v>
      </c>
      <c r="D12" s="10" t="s">
        <v>27</v>
      </c>
      <c r="E12" s="11">
        <v>14</v>
      </c>
      <c r="F12" s="11">
        <v>14</v>
      </c>
      <c r="G12" s="12">
        <f aca="true" t="shared" si="1" ref="G12:G18">(F12-E12)/E12*100</f>
        <v>0</v>
      </c>
      <c r="H12" s="13">
        <v>5</v>
      </c>
    </row>
    <row r="13" spans="1:8" ht="15.75" customHeight="1">
      <c r="A13" s="8">
        <v>10</v>
      </c>
      <c r="B13" s="9"/>
      <c r="C13" s="8" t="s">
        <v>26</v>
      </c>
      <c r="D13" s="10" t="s">
        <v>28</v>
      </c>
      <c r="E13" s="11">
        <v>13</v>
      </c>
      <c r="F13" s="11">
        <v>13</v>
      </c>
      <c r="G13" s="12">
        <f t="shared" si="1"/>
        <v>0</v>
      </c>
      <c r="H13" s="13"/>
    </row>
    <row r="14" spans="1:8" ht="15.75" customHeight="1">
      <c r="A14" s="8">
        <v>11</v>
      </c>
      <c r="B14" s="9"/>
      <c r="C14" s="8" t="s">
        <v>29</v>
      </c>
      <c r="D14" s="10" t="s">
        <v>30</v>
      </c>
      <c r="E14" s="11">
        <v>30</v>
      </c>
      <c r="F14" s="11">
        <v>30</v>
      </c>
      <c r="G14" s="12">
        <f t="shared" si="1"/>
        <v>0</v>
      </c>
      <c r="H14" s="13"/>
    </row>
    <row r="15" spans="1:8" ht="15.75" customHeight="1">
      <c r="A15" s="8">
        <v>12</v>
      </c>
      <c r="B15" s="9"/>
      <c r="C15" s="8" t="s">
        <v>31</v>
      </c>
      <c r="D15" s="10" t="s">
        <v>32</v>
      </c>
      <c r="E15" s="11">
        <v>35</v>
      </c>
      <c r="F15" s="11">
        <v>35</v>
      </c>
      <c r="G15" s="12">
        <f t="shared" si="1"/>
        <v>0</v>
      </c>
      <c r="H15" s="13"/>
    </row>
    <row r="16" spans="1:8" ht="15.75" customHeight="1">
      <c r="A16" s="8">
        <v>13</v>
      </c>
      <c r="B16" s="9"/>
      <c r="C16" s="8" t="s">
        <v>33</v>
      </c>
      <c r="D16" s="10" t="s">
        <v>32</v>
      </c>
      <c r="E16" s="11">
        <v>29</v>
      </c>
      <c r="F16" s="11">
        <v>29</v>
      </c>
      <c r="G16" s="12">
        <f t="shared" si="1"/>
        <v>0</v>
      </c>
      <c r="H16" s="13"/>
    </row>
    <row r="17" spans="1:8" ht="15.75" customHeight="1">
      <c r="A17" s="8">
        <v>14</v>
      </c>
      <c r="B17" s="9"/>
      <c r="C17" s="8" t="s">
        <v>34</v>
      </c>
      <c r="D17" s="10" t="s">
        <v>35</v>
      </c>
      <c r="E17" s="11">
        <v>9</v>
      </c>
      <c r="F17" s="11">
        <v>9</v>
      </c>
      <c r="G17" s="12">
        <f t="shared" si="1"/>
        <v>0</v>
      </c>
      <c r="H17" s="13"/>
    </row>
    <row r="18" spans="1:8" ht="15.75" customHeight="1">
      <c r="A18" s="8">
        <v>15</v>
      </c>
      <c r="B18" s="9"/>
      <c r="C18" s="18" t="s">
        <v>36</v>
      </c>
      <c r="D18" s="19" t="s">
        <v>37</v>
      </c>
      <c r="E18" s="20">
        <v>8.5</v>
      </c>
      <c r="F18" s="20">
        <v>8.5</v>
      </c>
      <c r="G18" s="12">
        <f t="shared" si="1"/>
        <v>0</v>
      </c>
      <c r="H18" s="13"/>
    </row>
    <row r="19" spans="1:8" ht="15.75" customHeight="1">
      <c r="A19" s="8">
        <v>16</v>
      </c>
      <c r="B19" s="21" t="s">
        <v>24</v>
      </c>
      <c r="C19" s="22"/>
      <c r="D19" s="15"/>
      <c r="E19" s="11"/>
      <c r="F19" s="11"/>
      <c r="G19" s="17">
        <f>(G12+G13+G14+G15+G16+G17+G18)/7</f>
        <v>0</v>
      </c>
      <c r="H19" s="13"/>
    </row>
    <row r="20" spans="1:8" ht="21" customHeight="1">
      <c r="A20" s="8">
        <v>17</v>
      </c>
      <c r="B20" s="23" t="s">
        <v>38</v>
      </c>
      <c r="C20" s="8" t="s">
        <v>38</v>
      </c>
      <c r="D20" s="10" t="s">
        <v>39</v>
      </c>
      <c r="E20" s="11">
        <v>4.2</v>
      </c>
      <c r="F20" s="11">
        <v>4</v>
      </c>
      <c r="G20" s="17">
        <f>(F20-E20)/E20*100</f>
        <v>-4.761904761904765</v>
      </c>
      <c r="H20" s="13">
        <v>5</v>
      </c>
    </row>
    <row r="21" spans="1:8" ht="15.75" customHeight="1">
      <c r="A21" s="8">
        <v>18</v>
      </c>
      <c r="B21" s="24" t="s">
        <v>40</v>
      </c>
      <c r="C21" s="25" t="s">
        <v>41</v>
      </c>
      <c r="D21" s="26" t="s">
        <v>42</v>
      </c>
      <c r="E21" s="11">
        <v>4</v>
      </c>
      <c r="F21" s="11">
        <v>5</v>
      </c>
      <c r="G21" s="12">
        <f>(F21-E21)/E21*100</f>
        <v>25</v>
      </c>
      <c r="H21" s="27">
        <v>15</v>
      </c>
    </row>
    <row r="22" spans="1:8" ht="15.75" customHeight="1">
      <c r="A22" s="8">
        <v>19</v>
      </c>
      <c r="B22" s="28"/>
      <c r="C22" s="8" t="s">
        <v>43</v>
      </c>
      <c r="D22" s="10" t="s">
        <v>44</v>
      </c>
      <c r="E22" s="11">
        <v>5</v>
      </c>
      <c r="F22" s="11">
        <v>5</v>
      </c>
      <c r="G22" s="12">
        <f aca="true" t="shared" si="2" ref="G22:G42">(F22-E22)/E22*100</f>
        <v>0</v>
      </c>
      <c r="H22" s="29"/>
    </row>
    <row r="23" spans="1:8" ht="15.75" customHeight="1">
      <c r="A23" s="8">
        <v>20</v>
      </c>
      <c r="B23" s="28"/>
      <c r="C23" s="25" t="s">
        <v>45</v>
      </c>
      <c r="D23" s="10" t="s">
        <v>44</v>
      </c>
      <c r="E23" s="11">
        <v>1.5</v>
      </c>
      <c r="F23" s="11">
        <v>1.5</v>
      </c>
      <c r="G23" s="12">
        <f t="shared" si="2"/>
        <v>0</v>
      </c>
      <c r="H23" s="29"/>
    </row>
    <row r="24" spans="1:8" ht="15.75" customHeight="1">
      <c r="A24" s="8">
        <v>21</v>
      </c>
      <c r="B24" s="28"/>
      <c r="C24" s="30" t="s">
        <v>46</v>
      </c>
      <c r="D24" s="31" t="s">
        <v>44</v>
      </c>
      <c r="E24" s="11">
        <v>0.8</v>
      </c>
      <c r="F24" s="11">
        <v>0.8</v>
      </c>
      <c r="G24" s="12">
        <f t="shared" si="2"/>
        <v>0</v>
      </c>
      <c r="H24" s="29"/>
    </row>
    <row r="25" spans="1:8" ht="15.75" customHeight="1">
      <c r="A25" s="8">
        <v>22</v>
      </c>
      <c r="B25" s="28"/>
      <c r="C25" s="30" t="s">
        <v>47</v>
      </c>
      <c r="D25" s="31" t="s">
        <v>44</v>
      </c>
      <c r="E25" s="11">
        <v>1.5</v>
      </c>
      <c r="F25" s="11">
        <v>1</v>
      </c>
      <c r="G25" s="12">
        <f t="shared" si="2"/>
        <v>-33.33333333333333</v>
      </c>
      <c r="H25" s="29"/>
    </row>
    <row r="26" spans="1:8" ht="15.75" customHeight="1">
      <c r="A26" s="8">
        <v>23</v>
      </c>
      <c r="B26" s="28"/>
      <c r="C26" s="30" t="s">
        <v>48</v>
      </c>
      <c r="D26" s="31" t="s">
        <v>44</v>
      </c>
      <c r="E26" s="11">
        <v>1</v>
      </c>
      <c r="F26" s="11">
        <v>1</v>
      </c>
      <c r="G26" s="12">
        <f t="shared" si="2"/>
        <v>0</v>
      </c>
      <c r="H26" s="29"/>
    </row>
    <row r="27" spans="1:8" ht="15.75" customHeight="1">
      <c r="A27" s="8">
        <v>24</v>
      </c>
      <c r="B27" s="28"/>
      <c r="C27" s="30" t="s">
        <v>49</v>
      </c>
      <c r="D27" s="31" t="s">
        <v>44</v>
      </c>
      <c r="E27" s="11">
        <v>0.8</v>
      </c>
      <c r="F27" s="11">
        <v>0.8</v>
      </c>
      <c r="G27" s="12">
        <f t="shared" si="2"/>
        <v>0</v>
      </c>
      <c r="H27" s="29"/>
    </row>
    <row r="28" spans="1:8" ht="15.75" customHeight="1">
      <c r="A28" s="8">
        <v>25</v>
      </c>
      <c r="B28" s="28"/>
      <c r="C28" s="30" t="s">
        <v>50</v>
      </c>
      <c r="D28" s="31" t="s">
        <v>44</v>
      </c>
      <c r="E28" s="11">
        <v>2</v>
      </c>
      <c r="F28" s="11">
        <v>1.5</v>
      </c>
      <c r="G28" s="12">
        <f t="shared" si="2"/>
        <v>-25</v>
      </c>
      <c r="H28" s="29"/>
    </row>
    <row r="29" spans="1:8" ht="15.75" customHeight="1">
      <c r="A29" s="8">
        <v>26</v>
      </c>
      <c r="B29" s="28"/>
      <c r="C29" s="30" t="s">
        <v>51</v>
      </c>
      <c r="D29" s="31" t="s">
        <v>44</v>
      </c>
      <c r="E29" s="11">
        <v>0.8</v>
      </c>
      <c r="F29" s="11">
        <v>0.8</v>
      </c>
      <c r="G29" s="12">
        <f t="shared" si="2"/>
        <v>0</v>
      </c>
      <c r="H29" s="29"/>
    </row>
    <row r="30" spans="1:8" ht="15.75" customHeight="1">
      <c r="A30" s="8">
        <v>27</v>
      </c>
      <c r="B30" s="28"/>
      <c r="C30" s="32" t="s">
        <v>52</v>
      </c>
      <c r="D30" s="31" t="s">
        <v>44</v>
      </c>
      <c r="E30" s="11">
        <v>2</v>
      </c>
      <c r="F30" s="11">
        <v>1.5</v>
      </c>
      <c r="G30" s="12">
        <f t="shared" si="2"/>
        <v>-25</v>
      </c>
      <c r="H30" s="29"/>
    </row>
    <row r="31" spans="1:8" ht="15.75" customHeight="1">
      <c r="A31" s="8">
        <v>28</v>
      </c>
      <c r="B31" s="28"/>
      <c r="C31" s="30" t="s">
        <v>53</v>
      </c>
      <c r="D31" s="31" t="s">
        <v>44</v>
      </c>
      <c r="E31" s="11">
        <v>0.7</v>
      </c>
      <c r="F31" s="11">
        <v>0.6</v>
      </c>
      <c r="G31" s="12">
        <f t="shared" si="2"/>
        <v>-14.285714285714283</v>
      </c>
      <c r="H31" s="29"/>
    </row>
    <row r="32" spans="1:8" ht="15.75" customHeight="1">
      <c r="A32" s="8">
        <v>29</v>
      </c>
      <c r="B32" s="28"/>
      <c r="C32" s="30" t="s">
        <v>54</v>
      </c>
      <c r="D32" s="31" t="s">
        <v>44</v>
      </c>
      <c r="E32" s="11">
        <v>0.8</v>
      </c>
      <c r="F32" s="11">
        <v>1</v>
      </c>
      <c r="G32" s="12">
        <f t="shared" si="2"/>
        <v>24.999999999999993</v>
      </c>
      <c r="H32" s="29"/>
    </row>
    <row r="33" spans="1:8" ht="15.75" customHeight="1">
      <c r="A33" s="8">
        <v>30</v>
      </c>
      <c r="B33" s="28"/>
      <c r="C33" s="30" t="s">
        <v>55</v>
      </c>
      <c r="D33" s="31" t="s">
        <v>44</v>
      </c>
      <c r="E33" s="11">
        <v>2</v>
      </c>
      <c r="F33" s="11">
        <v>2</v>
      </c>
      <c r="G33" s="12">
        <f t="shared" si="2"/>
        <v>0</v>
      </c>
      <c r="H33" s="29"/>
    </row>
    <row r="34" spans="1:8" ht="15.75" customHeight="1">
      <c r="A34" s="8">
        <v>31</v>
      </c>
      <c r="B34" s="28"/>
      <c r="C34" s="30" t="s">
        <v>56</v>
      </c>
      <c r="D34" s="31" t="s">
        <v>44</v>
      </c>
      <c r="E34" s="11">
        <v>2</v>
      </c>
      <c r="F34" s="11">
        <v>2</v>
      </c>
      <c r="G34" s="12">
        <f t="shared" si="2"/>
        <v>0</v>
      </c>
      <c r="H34" s="29"/>
    </row>
    <row r="35" spans="1:8" ht="15.75" customHeight="1">
      <c r="A35" s="8">
        <v>32</v>
      </c>
      <c r="B35" s="28"/>
      <c r="C35" s="30" t="s">
        <v>57</v>
      </c>
      <c r="D35" s="31" t="s">
        <v>44</v>
      </c>
      <c r="E35" s="11">
        <v>1.5</v>
      </c>
      <c r="F35" s="11">
        <v>2</v>
      </c>
      <c r="G35" s="12">
        <f t="shared" si="2"/>
        <v>33.33333333333333</v>
      </c>
      <c r="H35" s="29"/>
    </row>
    <row r="36" spans="1:8" ht="15.75" customHeight="1">
      <c r="A36" s="8">
        <v>33</v>
      </c>
      <c r="B36" s="28"/>
      <c r="C36" s="30" t="s">
        <v>58</v>
      </c>
      <c r="D36" s="31" t="s">
        <v>44</v>
      </c>
      <c r="E36" s="11">
        <v>1.5</v>
      </c>
      <c r="F36" s="11">
        <v>1.5</v>
      </c>
      <c r="G36" s="12">
        <f t="shared" si="2"/>
        <v>0</v>
      </c>
      <c r="H36" s="29"/>
    </row>
    <row r="37" spans="1:8" ht="15.75" customHeight="1">
      <c r="A37" s="8">
        <v>34</v>
      </c>
      <c r="B37" s="28"/>
      <c r="C37" s="30" t="s">
        <v>59</v>
      </c>
      <c r="D37" s="31" t="s">
        <v>44</v>
      </c>
      <c r="E37" s="11">
        <v>1.8</v>
      </c>
      <c r="F37" s="11">
        <v>2</v>
      </c>
      <c r="G37" s="12">
        <f t="shared" si="2"/>
        <v>11.111111111111107</v>
      </c>
      <c r="H37" s="29"/>
    </row>
    <row r="38" spans="1:8" ht="15.75" customHeight="1">
      <c r="A38" s="8">
        <v>35</v>
      </c>
      <c r="B38" s="28"/>
      <c r="C38" s="30" t="s">
        <v>60</v>
      </c>
      <c r="D38" s="31" t="s">
        <v>44</v>
      </c>
      <c r="E38" s="11">
        <v>2</v>
      </c>
      <c r="F38" s="11">
        <v>2</v>
      </c>
      <c r="G38" s="12">
        <f t="shared" si="2"/>
        <v>0</v>
      </c>
      <c r="H38" s="29"/>
    </row>
    <row r="39" spans="1:8" ht="15.75" customHeight="1">
      <c r="A39" s="8">
        <v>36</v>
      </c>
      <c r="B39" s="28"/>
      <c r="C39" s="30" t="s">
        <v>61</v>
      </c>
      <c r="D39" s="33" t="s">
        <v>44</v>
      </c>
      <c r="E39" s="11">
        <v>3.5</v>
      </c>
      <c r="F39" s="11">
        <v>2.5</v>
      </c>
      <c r="G39" s="12">
        <f t="shared" si="2"/>
        <v>-28.57142857142857</v>
      </c>
      <c r="H39" s="29"/>
    </row>
    <row r="40" spans="1:8" ht="15.75" customHeight="1">
      <c r="A40" s="8">
        <v>37</v>
      </c>
      <c r="B40" s="28"/>
      <c r="C40" s="14" t="s">
        <v>62</v>
      </c>
      <c r="D40" s="31" t="s">
        <v>44</v>
      </c>
      <c r="E40" s="11">
        <v>4</v>
      </c>
      <c r="F40" s="11">
        <v>3</v>
      </c>
      <c r="G40" s="12">
        <f t="shared" si="2"/>
        <v>-25</v>
      </c>
      <c r="H40" s="29"/>
    </row>
    <row r="41" spans="1:8" ht="15.75" customHeight="1">
      <c r="A41" s="8">
        <v>38</v>
      </c>
      <c r="B41" s="28"/>
      <c r="C41" s="14" t="s">
        <v>63</v>
      </c>
      <c r="D41" s="31" t="s">
        <v>44</v>
      </c>
      <c r="E41" s="11">
        <v>2</v>
      </c>
      <c r="F41" s="11">
        <v>2</v>
      </c>
      <c r="G41" s="12">
        <f t="shared" si="2"/>
        <v>0</v>
      </c>
      <c r="H41" s="29"/>
    </row>
    <row r="42" spans="1:8" ht="15.75" customHeight="1">
      <c r="A42" s="8">
        <v>39</v>
      </c>
      <c r="B42" s="34"/>
      <c r="C42" s="14" t="s">
        <v>64</v>
      </c>
      <c r="D42" s="31" t="s">
        <v>65</v>
      </c>
      <c r="E42" s="11">
        <v>2.5</v>
      </c>
      <c r="F42" s="11">
        <v>2.5</v>
      </c>
      <c r="G42" s="12">
        <f t="shared" si="2"/>
        <v>0</v>
      </c>
      <c r="H42" s="29"/>
    </row>
    <row r="43" spans="1:8" ht="15.75" customHeight="1">
      <c r="A43" s="8">
        <v>40</v>
      </c>
      <c r="B43" s="21" t="s">
        <v>24</v>
      </c>
      <c r="C43" s="22"/>
      <c r="E43" s="11"/>
      <c r="F43" s="11"/>
      <c r="G43" s="17">
        <f>(G21+G22+G23+G24+G25+G26+G27+G28+G29+G30+G31+G32+G33+G34+G35+G36+G37+G38+G39+G40+G41+G42)/22</f>
        <v>-2.5793650793650795</v>
      </c>
      <c r="H43" s="35"/>
    </row>
    <row r="44" spans="1:8" ht="18" customHeight="1">
      <c r="A44" s="8">
        <v>41</v>
      </c>
      <c r="B44" s="13" t="s">
        <v>66</v>
      </c>
      <c r="C44" s="14" t="s">
        <v>67</v>
      </c>
      <c r="D44" s="31" t="s">
        <v>68</v>
      </c>
      <c r="E44" s="11">
        <v>25</v>
      </c>
      <c r="F44" s="11">
        <v>25</v>
      </c>
      <c r="G44" s="17">
        <f>(F44-E44)/E44*100</f>
        <v>0</v>
      </c>
      <c r="H44" s="13">
        <v>5</v>
      </c>
    </row>
    <row r="45" spans="1:8" ht="20.25" customHeight="1">
      <c r="A45" s="36" t="s">
        <v>69</v>
      </c>
      <c r="B45" s="36"/>
      <c r="C45" s="36"/>
      <c r="D45" s="36"/>
      <c r="E45" s="36"/>
      <c r="F45" s="36"/>
      <c r="G45" s="36"/>
      <c r="H45" s="36"/>
    </row>
  </sheetData>
  <sheetProtection/>
  <mergeCells count="12">
    <mergeCell ref="A1:H1"/>
    <mergeCell ref="A2:H2"/>
    <mergeCell ref="B11:C11"/>
    <mergeCell ref="B19:C19"/>
    <mergeCell ref="B43:C43"/>
    <mergeCell ref="A45:H45"/>
    <mergeCell ref="B4:B10"/>
    <mergeCell ref="B12:B18"/>
    <mergeCell ref="B21:B42"/>
    <mergeCell ref="H4:H11"/>
    <mergeCell ref="H12:H19"/>
    <mergeCell ref="H21:H43"/>
  </mergeCells>
  <printOptions horizontalCentered="1"/>
  <pageMargins left="0.59" right="0.45999999999999996" top="0.55" bottom="0.39" header="0.35" footer="0.2399999999999999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2017-02-20T06:14:19Z</cp:lastPrinted>
  <dcterms:created xsi:type="dcterms:W3CDTF">2014-10-09T08:24:45Z</dcterms:created>
  <dcterms:modified xsi:type="dcterms:W3CDTF">2019-07-19T06:49:42Z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